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5600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87" i="1"/>
  <c r="G178"/>
  <c r="G168"/>
  <c r="G157"/>
  <c r="G149"/>
  <c r="G140"/>
  <c r="G130"/>
  <c r="G119"/>
  <c r="G111"/>
  <c r="G102"/>
  <c r="G93"/>
  <c r="G84"/>
  <c r="G75"/>
  <c r="G66"/>
  <c r="G57"/>
  <c r="G48"/>
  <c r="G38"/>
  <c r="G29"/>
  <c r="G21"/>
  <c r="G10"/>
  <c r="M187" l="1"/>
  <c r="M178"/>
  <c r="M168"/>
  <c r="M157"/>
  <c r="M149"/>
  <c r="M140"/>
  <c r="M130"/>
  <c r="M119"/>
  <c r="M84"/>
  <c r="M75"/>
  <c r="M57"/>
  <c r="M48"/>
  <c r="M29"/>
  <c r="H187" l="1"/>
  <c r="I187"/>
  <c r="J187"/>
  <c r="K187"/>
  <c r="H168"/>
  <c r="I168"/>
  <c r="J168"/>
  <c r="K168"/>
  <c r="H149"/>
  <c r="I149"/>
  <c r="H130"/>
  <c r="I130"/>
  <c r="J130"/>
  <c r="K130"/>
  <c r="H119"/>
  <c r="I119"/>
  <c r="J119"/>
  <c r="K119"/>
  <c r="H75"/>
  <c r="I75"/>
  <c r="J75"/>
  <c r="K75"/>
  <c r="H66"/>
  <c r="I66"/>
  <c r="J66"/>
  <c r="K66"/>
  <c r="H111"/>
  <c r="I111"/>
  <c r="J111"/>
  <c r="K111"/>
  <c r="K57"/>
  <c r="H57"/>
  <c r="I57"/>
  <c r="J57"/>
  <c r="H38"/>
  <c r="I38"/>
  <c r="J38"/>
  <c r="K38"/>
  <c r="J21"/>
  <c r="H21"/>
  <c r="I21"/>
  <c r="K21"/>
  <c r="K93"/>
  <c r="H93"/>
  <c r="I93"/>
  <c r="J93"/>
  <c r="K48"/>
  <c r="H157" l="1"/>
  <c r="I157"/>
  <c r="J157"/>
  <c r="K157"/>
  <c r="B189" l="1"/>
  <c r="A189"/>
  <c r="B179"/>
  <c r="A179"/>
  <c r="B170"/>
  <c r="A170"/>
  <c r="B160"/>
  <c r="A160"/>
  <c r="B151"/>
  <c r="A151"/>
  <c r="B141"/>
  <c r="A141"/>
  <c r="B132"/>
  <c r="A132"/>
  <c r="B122"/>
  <c r="A122"/>
  <c r="B113"/>
  <c r="A113"/>
  <c r="B103"/>
  <c r="A103"/>
  <c r="B95"/>
  <c r="A95"/>
  <c r="B85"/>
  <c r="A85"/>
  <c r="B77"/>
  <c r="A77"/>
  <c r="B67"/>
  <c r="A67"/>
  <c r="B59"/>
  <c r="A59"/>
  <c r="B49"/>
  <c r="A49"/>
  <c r="B40"/>
  <c r="A40"/>
  <c r="B31"/>
  <c r="A31"/>
  <c r="B23"/>
  <c r="A23"/>
  <c r="B13"/>
  <c r="A13"/>
  <c r="J10"/>
  <c r="I10"/>
</calcChain>
</file>

<file path=xl/sharedStrings.xml><?xml version="1.0" encoding="utf-8"?>
<sst xmlns="http://schemas.openxmlformats.org/spreadsheetml/2006/main" count="290" uniqueCount="108">
  <si>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</si>
  <si>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</si>
  <si>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</si>
  <si>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</si>
  <si>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</si>
  <si>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</si>
  <si>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</si>
  <si>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</si>
  <si>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</si>
  <si>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</si>
  <si>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</si>
  <si>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</si>
  <si>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</si>
  <si>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</si>
  <si>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</si>
  <si>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</si>
  <si>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</si>
  <si>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</si>
  <si>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</si>
  <si>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</si>
  <si>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</si>
  <si>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</si>
  <si>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 xml:space="preserve">Салат из белокочнной капусты с морковью </t>
  </si>
  <si>
    <t>гор.блюдо</t>
  </si>
  <si>
    <t>Плов из мяса птицы</t>
  </si>
  <si>
    <t>гор.напиток</t>
  </si>
  <si>
    <t xml:space="preserve">Чай витаминизированный </t>
  </si>
  <si>
    <t>хлеб бел.</t>
  </si>
  <si>
    <t>1</t>
  </si>
  <si>
    <t>Итого</t>
  </si>
  <si>
    <t>Обед</t>
  </si>
  <si>
    <t>1 блюдо</t>
  </si>
  <si>
    <t>Щи из свежей капусты с картофелем со сметаной</t>
  </si>
  <si>
    <t>2 блюдо</t>
  </si>
  <si>
    <t>Рыба, тушеная в томате с овощами</t>
  </si>
  <si>
    <t>гарнир</t>
  </si>
  <si>
    <t>Макаронные изделия отварные с маслом</t>
  </si>
  <si>
    <t>напиток</t>
  </si>
  <si>
    <t>Компот из яблок с лимоном</t>
  </si>
  <si>
    <t>Хлеб пшеничный обогащенный витаминами для детского питания</t>
  </si>
  <si>
    <t>хлеб черн.</t>
  </si>
  <si>
    <t>Хлеб ржаной</t>
  </si>
  <si>
    <t>итого</t>
  </si>
  <si>
    <t>Итого за день:</t>
  </si>
  <si>
    <t>Каша овсяная "Геркулес" молочная вязкая</t>
  </si>
  <si>
    <t>Чай с лимоном и сахаром</t>
  </si>
  <si>
    <t>хлеб</t>
  </si>
  <si>
    <t>Бутерброд с маслом</t>
  </si>
  <si>
    <t>Йогурт для детского питания с белком йодированным молочным "Биойод" для школьного возраста с клубникой 3,2 %</t>
  </si>
  <si>
    <t>Винегрет овощной</t>
  </si>
  <si>
    <t>Суп картофельный с клецками</t>
  </si>
  <si>
    <t>Кисель витаминизированный</t>
  </si>
  <si>
    <t>Салат из свеклы с растительным маслом</t>
  </si>
  <si>
    <t>Макаронные изделия отварные с маслом с котлетой припущенной из мяса птицы с томатным соусом</t>
  </si>
  <si>
    <t>Чай с сахаром</t>
  </si>
  <si>
    <t>Бутерброд с сыром</t>
  </si>
  <si>
    <t>Суп картофельный с бобовыми и гренками</t>
  </si>
  <si>
    <t>250/ 20</t>
  </si>
  <si>
    <t>Мясо тушеное</t>
  </si>
  <si>
    <t>Картофель отварной</t>
  </si>
  <si>
    <t>180/ 4</t>
  </si>
  <si>
    <t>Картофельное пюре с гуляшом из говядины</t>
  </si>
  <si>
    <t>Чай с молоком</t>
  </si>
  <si>
    <t>фрукты</t>
  </si>
  <si>
    <t>Борщ с капустой и картофелем со сметаной</t>
  </si>
  <si>
    <t>240/ 10</t>
  </si>
  <si>
    <t>Котлеты из говядины с овощами</t>
  </si>
  <si>
    <t>Каша гречневая рассыпчатая с маслом сливочным</t>
  </si>
  <si>
    <t>150/ 5</t>
  </si>
  <si>
    <t>Компот из смеси сухофруктов</t>
  </si>
  <si>
    <t>Хлеб  ржаной</t>
  </si>
  <si>
    <t>Каша рисовая молочная жидкая</t>
  </si>
  <si>
    <t>Чай витаминизированный</t>
  </si>
  <si>
    <t>сладкий</t>
  </si>
  <si>
    <t>Суп- лапша домашняя</t>
  </si>
  <si>
    <t>Картофельное пюре</t>
  </si>
  <si>
    <t>Компот из смородины черной</t>
  </si>
  <si>
    <t>Макаронные, запеченные с сыром</t>
  </si>
  <si>
    <t>Какао с молоком</t>
  </si>
  <si>
    <t>Суп картофельный с мясными фрикадельками</t>
  </si>
  <si>
    <t>250/ 35</t>
  </si>
  <si>
    <t>Рагу из птицы</t>
  </si>
  <si>
    <t>Компот из  яблок</t>
  </si>
  <si>
    <t>Салат из свеклы отварной</t>
  </si>
  <si>
    <t>Рассольник ленинградский</t>
  </si>
  <si>
    <t>Жаркое по-домашнему</t>
  </si>
  <si>
    <t>Каша "Артек" молочная вязкая</t>
  </si>
  <si>
    <t>Суп крестьянский с крупой</t>
  </si>
  <si>
    <t>Макаронные изделия отварные с овощами</t>
  </si>
  <si>
    <t>Каша гречневая с фрикадельками из говядины с томатным соусом</t>
  </si>
  <si>
    <t>Салат из белокачанной капусты с морковью</t>
  </si>
  <si>
    <t>Свекольник</t>
  </si>
  <si>
    <t>Тефтели рыбные с томатным соусом</t>
  </si>
  <si>
    <t>Картофельное пюре с морковью</t>
  </si>
  <si>
    <t>Каша "Дружба"</t>
  </si>
  <si>
    <t>Бутерброд с маслом и сыром</t>
  </si>
  <si>
    <t>365, 42</t>
  </si>
  <si>
    <t>Рис припущенный</t>
  </si>
  <si>
    <t>Компот из свежих плодов и ягод</t>
  </si>
  <si>
    <t>Биточки из мяса птицы с томатным соусом (филе)</t>
  </si>
  <si>
    <t>Картофельное пюре с котлетой рубленой из мяса птицы</t>
  </si>
  <si>
    <t>Итого:</t>
  </si>
  <si>
    <t>Яблоко свежее</t>
  </si>
  <si>
    <t xml:space="preserve">Гуляш из говядины </t>
  </si>
  <si>
    <t>МОБУ СОШ с. Усак-Кичу</t>
  </si>
  <si>
    <t>Директор МОБУ СОШ с.Усак-Кичу</t>
  </si>
  <si>
    <t>Лутфуллина   А.К.</t>
  </si>
  <si>
    <t>Вес блюда,г</t>
  </si>
</sst>
</file>

<file path=xl/styles.xml><?xml version="1.0" encoding="utf-8"?>
<styleSheet xmlns="http://schemas.openxmlformats.org/spreadsheetml/2006/main">
  <numFmts count="2">
    <numFmt numFmtId="164" formatCode="d\/m\/yy"/>
    <numFmt numFmtId="165" formatCode="0.0"/>
  </numFmts>
  <fonts count="29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10" xfId="0" applyFont="1" applyBorder="1"/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14" xfId="0" applyFont="1" applyBorder="1"/>
    <xf numFmtId="0" fontId="1" fillId="2" borderId="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1" fillId="2" borderId="4" xfId="0" applyFont="1" applyFill="1" applyBorder="1"/>
    <xf numFmtId="0" fontId="11" fillId="2" borderId="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0" borderId="18" xfId="0" applyFont="1" applyBorder="1"/>
    <xf numFmtId="0" fontId="12" fillId="0" borderId="4" xfId="0" applyFont="1" applyBorder="1" applyAlignment="1">
      <alignment horizontal="right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8" fillId="0" borderId="20" xfId="0" applyFont="1" applyBorder="1"/>
    <xf numFmtId="0" fontId="11" fillId="0" borderId="4" xfId="0" applyFont="1" applyBorder="1"/>
    <xf numFmtId="0" fontId="11" fillId="2" borderId="21" xfId="0" applyFont="1" applyFill="1" applyBorder="1" applyAlignment="1">
      <alignment wrapText="1"/>
    </xf>
    <xf numFmtId="0" fontId="8" fillId="0" borderId="4" xfId="0" applyFont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1" fillId="2" borderId="22" xfId="0" applyFont="1" applyFill="1" applyBorder="1" applyAlignment="1">
      <alignment wrapText="1"/>
    </xf>
    <xf numFmtId="0" fontId="8" fillId="2" borderId="4" xfId="0" applyFont="1" applyFill="1" applyBorder="1"/>
    <xf numFmtId="0" fontId="13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8" fillId="0" borderId="11" xfId="0" applyFont="1" applyBorder="1"/>
    <xf numFmtId="0" fontId="1" fillId="2" borderId="11" xfId="0" applyFont="1" applyFill="1" applyBorder="1" applyAlignment="1">
      <alignment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center"/>
    </xf>
    <xf numFmtId="0" fontId="8" fillId="0" borderId="4" xfId="0" applyFont="1" applyBorder="1"/>
    <xf numFmtId="0" fontId="1" fillId="0" borderId="18" xfId="0" applyFont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1" fillId="2" borderId="2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top"/>
    </xf>
    <xf numFmtId="165" fontId="1" fillId="4" borderId="4" xfId="0" applyNumberFormat="1" applyFont="1" applyFill="1" applyBorder="1" applyAlignment="1">
      <alignment horizontal="center" vertical="top"/>
    </xf>
    <xf numFmtId="49" fontId="1" fillId="4" borderId="4" xfId="0" applyNumberFormat="1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top" wrapText="1"/>
    </xf>
    <xf numFmtId="0" fontId="2" fillId="0" borderId="4" xfId="0" applyFont="1" applyBorder="1"/>
    <xf numFmtId="0" fontId="15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7" fillId="0" borderId="4" xfId="0" applyFont="1" applyBorder="1"/>
    <xf numFmtId="0" fontId="18" fillId="2" borderId="4" xfId="0" applyFont="1" applyFill="1" applyBorder="1" applyAlignment="1">
      <alignment wrapText="1"/>
    </xf>
    <xf numFmtId="0" fontId="18" fillId="2" borderId="4" xfId="0" applyFont="1" applyFill="1" applyBorder="1" applyAlignment="1">
      <alignment vertical="top" wrapText="1"/>
    </xf>
    <xf numFmtId="0" fontId="15" fillId="2" borderId="4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" fillId="4" borderId="4" xfId="0" applyNumberFormat="1" applyFont="1" applyFill="1" applyBorder="1" applyAlignment="1">
      <alignment horizontal="center" vertical="top"/>
    </xf>
    <xf numFmtId="165" fontId="1" fillId="2" borderId="4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165" fontId="10" fillId="2" borderId="4" xfId="0" applyNumberFormat="1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5" fontId="16" fillId="0" borderId="4" xfId="0" applyNumberFormat="1" applyFont="1" applyBorder="1" applyAlignment="1">
      <alignment horizontal="center" vertical="top" wrapText="1"/>
    </xf>
    <xf numFmtId="165" fontId="15" fillId="0" borderId="4" xfId="0" applyNumberFormat="1" applyFont="1" applyBorder="1" applyAlignment="1">
      <alignment horizontal="center" vertical="top" wrapText="1"/>
    </xf>
    <xf numFmtId="0" fontId="2" fillId="2" borderId="4" xfId="0" applyFont="1" applyFill="1" applyBorder="1"/>
    <xf numFmtId="0" fontId="16" fillId="2" borderId="15" xfId="0" applyFont="1" applyFill="1" applyBorder="1" applyAlignment="1">
      <alignment horizontal="center" vertical="top" wrapText="1"/>
    </xf>
    <xf numFmtId="2" fontId="16" fillId="0" borderId="4" xfId="0" applyNumberFormat="1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165" fontId="1" fillId="4" borderId="4" xfId="0" applyNumberFormat="1" applyFont="1" applyFill="1" applyBorder="1" applyAlignment="1">
      <alignment horizontal="center" vertical="top" wrapText="1"/>
    </xf>
    <xf numFmtId="0" fontId="16" fillId="2" borderId="4" xfId="0" applyNumberFormat="1" applyFont="1" applyFill="1" applyBorder="1" applyAlignment="1">
      <alignment horizontal="center" vertical="top" wrapText="1"/>
    </xf>
    <xf numFmtId="0" fontId="20" fillId="0" borderId="28" xfId="0" applyFont="1" applyBorder="1"/>
    <xf numFmtId="0" fontId="19" fillId="4" borderId="28" xfId="0" applyFont="1" applyFill="1" applyBorder="1"/>
    <xf numFmtId="0" fontId="20" fillId="4" borderId="28" xfId="0" applyFont="1" applyFill="1" applyBorder="1"/>
    <xf numFmtId="0" fontId="21" fillId="5" borderId="15" xfId="0" applyFont="1" applyFill="1" applyBorder="1" applyAlignment="1">
      <alignment horizontal="center" vertical="top" wrapText="1"/>
    </xf>
    <xf numFmtId="0" fontId="21" fillId="4" borderId="4" xfId="0" applyNumberFormat="1" applyFont="1" applyFill="1" applyBorder="1" applyAlignment="1">
      <alignment horizontal="center" vertical="top"/>
    </xf>
    <xf numFmtId="0" fontId="19" fillId="4" borderId="28" xfId="0" applyFont="1" applyFill="1" applyBorder="1" applyAlignment="1">
      <alignment vertical="top"/>
    </xf>
    <xf numFmtId="0" fontId="19" fillId="4" borderId="28" xfId="0" applyFont="1" applyFill="1" applyBorder="1" applyAlignment="1">
      <alignment vertical="center"/>
    </xf>
    <xf numFmtId="0" fontId="23" fillId="0" borderId="4" xfId="0" applyFont="1" applyBorder="1" applyAlignment="1">
      <alignment horizontal="center" vertical="top" wrapText="1"/>
    </xf>
    <xf numFmtId="0" fontId="23" fillId="4" borderId="4" xfId="0" applyFont="1" applyFill="1" applyBorder="1" applyAlignment="1">
      <alignment horizontal="center" vertical="top" wrapText="1"/>
    </xf>
    <xf numFmtId="0" fontId="19" fillId="4" borderId="28" xfId="0" applyFont="1" applyFill="1" applyBorder="1" applyAlignment="1">
      <alignment horizontal="center" vertical="center"/>
    </xf>
    <xf numFmtId="165" fontId="19" fillId="4" borderId="28" xfId="0" applyNumberFormat="1" applyFont="1" applyFill="1" applyBorder="1"/>
    <xf numFmtId="0" fontId="22" fillId="4" borderId="28" xfId="0" applyFont="1" applyFill="1" applyBorder="1" applyAlignment="1">
      <alignment vertical="center"/>
    </xf>
    <xf numFmtId="0" fontId="16" fillId="4" borderId="4" xfId="0" applyFont="1" applyFill="1" applyBorder="1" applyAlignment="1">
      <alignment horizontal="center" vertical="top" wrapText="1"/>
    </xf>
    <xf numFmtId="0" fontId="20" fillId="0" borderId="0" xfId="0" applyFont="1" applyBorder="1"/>
    <xf numFmtId="2" fontId="19" fillId="4" borderId="28" xfId="0" applyNumberFormat="1" applyFont="1" applyFill="1" applyBorder="1"/>
    <xf numFmtId="0" fontId="19" fillId="4" borderId="28" xfId="0" applyNumberFormat="1" applyFont="1" applyFill="1" applyBorder="1" applyAlignment="1">
      <alignment vertical="center"/>
    </xf>
    <xf numFmtId="2" fontId="19" fillId="4" borderId="28" xfId="0" applyNumberFormat="1" applyFont="1" applyFill="1" applyBorder="1" applyAlignment="1">
      <alignment vertical="center"/>
    </xf>
    <xf numFmtId="2" fontId="20" fillId="4" borderId="28" xfId="0" applyNumberFormat="1" applyFont="1" applyFill="1" applyBorder="1" applyAlignment="1">
      <alignment vertical="center"/>
    </xf>
    <xf numFmtId="0" fontId="19" fillId="4" borderId="28" xfId="0" applyNumberFormat="1" applyFont="1" applyFill="1" applyBorder="1"/>
    <xf numFmtId="0" fontId="19" fillId="4" borderId="29" xfId="0" applyFont="1" applyFill="1" applyBorder="1"/>
    <xf numFmtId="2" fontId="16" fillId="0" borderId="4" xfId="0" applyNumberFormat="1" applyFont="1" applyBorder="1" applyAlignment="1">
      <alignment horizontal="center" vertical="top" wrapText="1"/>
    </xf>
    <xf numFmtId="0" fontId="19" fillId="4" borderId="29" xfId="0" applyFont="1" applyFill="1" applyBorder="1" applyAlignment="1">
      <alignment vertical="center"/>
    </xf>
    <xf numFmtId="2" fontId="16" fillId="2" borderId="4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/>
    </xf>
    <xf numFmtId="0" fontId="1" fillId="4" borderId="3" xfId="0" applyNumberFormat="1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26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/>
    </xf>
    <xf numFmtId="0" fontId="1" fillId="0" borderId="28" xfId="0" applyFont="1" applyBorder="1"/>
    <xf numFmtId="0" fontId="21" fillId="5" borderId="28" xfId="0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3" borderId="24" xfId="0" applyFont="1" applyFill="1" applyBorder="1" applyAlignment="1">
      <alignment horizontal="center" vertical="top" wrapText="1"/>
    </xf>
    <xf numFmtId="0" fontId="21" fillId="2" borderId="11" xfId="0" applyFont="1" applyFill="1" applyBorder="1" applyAlignment="1">
      <alignment horizontal="center" vertical="top" wrapText="1"/>
    </xf>
    <xf numFmtId="0" fontId="21" fillId="4" borderId="28" xfId="0" applyFont="1" applyFill="1" applyBorder="1"/>
    <xf numFmtId="0" fontId="24" fillId="2" borderId="28" xfId="0" applyFont="1" applyFill="1" applyBorder="1" applyAlignment="1">
      <alignment horizontal="center" vertical="top" wrapText="1"/>
    </xf>
    <xf numFmtId="0" fontId="24" fillId="0" borderId="28" xfId="0" applyFont="1" applyBorder="1" applyAlignment="1">
      <alignment horizontal="center" vertical="top" wrapText="1"/>
    </xf>
    <xf numFmtId="0" fontId="24" fillId="3" borderId="28" xfId="0" applyFont="1" applyFill="1" applyBorder="1" applyAlignment="1">
      <alignment horizontal="center" vertical="top" wrapText="1"/>
    </xf>
    <xf numFmtId="0" fontId="24" fillId="2" borderId="21" xfId="0" applyFont="1" applyFill="1" applyBorder="1" applyAlignment="1">
      <alignment horizontal="center" vertical="top" wrapText="1"/>
    </xf>
    <xf numFmtId="0" fontId="24" fillId="2" borderId="4" xfId="0" applyFont="1" applyFill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3" borderId="24" xfId="0" applyFont="1" applyFill="1" applyBorder="1" applyAlignment="1">
      <alignment horizontal="center" vertical="top" wrapText="1"/>
    </xf>
    <xf numFmtId="0" fontId="24" fillId="2" borderId="11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5" fillId="4" borderId="28" xfId="0" applyFont="1" applyFill="1" applyBorder="1"/>
    <xf numFmtId="165" fontId="1" fillId="4" borderId="3" xfId="0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0" fontId="26" fillId="0" borderId="4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8" fillId="2" borderId="4" xfId="0" applyFont="1" applyFill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8" fillId="3" borderId="24" xfId="0" applyFont="1" applyFill="1" applyBorder="1" applyAlignment="1">
      <alignment horizontal="center" vertical="top" wrapText="1"/>
    </xf>
    <xf numFmtId="0" fontId="14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  <xf numFmtId="164" fontId="1" fillId="2" borderId="1" xfId="0" applyNumberFormat="1" applyFont="1" applyFill="1" applyBorder="1" applyAlignment="1">
      <alignment horizontal="left"/>
    </xf>
    <xf numFmtId="2" fontId="9" fillId="4" borderId="1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1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5" sqref="G5"/>
    </sheetView>
  </sheetViews>
  <sheetFormatPr defaultColWidth="14.42578125" defaultRowHeight="15" customHeight="1"/>
  <cols>
    <col min="1" max="1" width="4.7109375" customWidth="1"/>
    <col min="2" max="2" width="3.7109375" customWidth="1"/>
    <col min="3" max="3" width="9.28515625" customWidth="1"/>
    <col min="4" max="4" width="15.42578125" customWidth="1"/>
    <col min="5" max="5" width="46.85546875" customWidth="1"/>
    <col min="6" max="6" width="9.28515625" hidden="1" customWidth="1"/>
    <col min="7" max="7" width="9.28515625" customWidth="1"/>
    <col min="8" max="8" width="10" customWidth="1"/>
    <col min="9" max="9" width="7.5703125" customWidth="1"/>
    <col min="10" max="10" width="6.85546875" customWidth="1"/>
    <col min="11" max="11" width="8.140625" customWidth="1"/>
    <col min="12" max="12" width="8.7109375" customWidth="1"/>
    <col min="13" max="13" width="9.140625" customWidth="1"/>
  </cols>
  <sheetData>
    <row r="1" spans="1:13" ht="45.75" customHeight="1">
      <c r="A1" s="1" t="s">
        <v>0</v>
      </c>
      <c r="B1" s="2"/>
      <c r="C1" s="171" t="s">
        <v>104</v>
      </c>
      <c r="D1" s="165"/>
      <c r="E1" s="166"/>
      <c r="F1" s="3" t="s">
        <v>1</v>
      </c>
      <c r="G1" s="136"/>
      <c r="H1" s="2" t="s">
        <v>2</v>
      </c>
      <c r="I1" s="164" t="s">
        <v>105</v>
      </c>
      <c r="J1" s="165"/>
      <c r="K1" s="165"/>
      <c r="L1" s="166"/>
      <c r="M1" s="2"/>
    </row>
    <row r="2" spans="1:13" ht="12.75" customHeight="1">
      <c r="A2" s="4" t="s">
        <v>3</v>
      </c>
      <c r="B2" s="2"/>
      <c r="C2" s="2"/>
      <c r="D2" s="1"/>
      <c r="E2" s="2"/>
      <c r="F2" s="2"/>
      <c r="G2" s="137"/>
      <c r="H2" s="2" t="s">
        <v>4</v>
      </c>
      <c r="I2" s="164" t="s">
        <v>106</v>
      </c>
      <c r="J2" s="165"/>
      <c r="K2" s="165"/>
      <c r="L2" s="166"/>
      <c r="M2" s="2"/>
    </row>
    <row r="3" spans="1:13" ht="17.25" customHeight="1">
      <c r="A3" s="5" t="s">
        <v>5</v>
      </c>
      <c r="B3" s="2"/>
      <c r="C3" s="2"/>
      <c r="D3" s="6"/>
      <c r="E3" s="7" t="s">
        <v>6</v>
      </c>
      <c r="F3" s="2"/>
      <c r="G3" s="137"/>
      <c r="H3" s="2" t="s">
        <v>7</v>
      </c>
      <c r="I3" s="167">
        <v>45670</v>
      </c>
      <c r="J3" s="165"/>
      <c r="K3" s="165"/>
      <c r="L3" s="166"/>
      <c r="M3" s="2"/>
    </row>
    <row r="4" spans="1:13" ht="12.75" customHeight="1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</row>
    <row r="5" spans="1:13" ht="33" customHeight="1" thickBot="1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33" t="s">
        <v>13</v>
      </c>
      <c r="G5" s="135" t="s">
        <v>107</v>
      </c>
      <c r="H5" s="134" t="s">
        <v>14</v>
      </c>
      <c r="I5" s="10" t="s">
        <v>15</v>
      </c>
      <c r="J5" s="10" t="s">
        <v>16</v>
      </c>
      <c r="K5" s="10" t="s">
        <v>17</v>
      </c>
      <c r="L5" s="11" t="s">
        <v>18</v>
      </c>
      <c r="M5" s="10" t="s">
        <v>19</v>
      </c>
    </row>
    <row r="6" spans="1:13" ht="12.75" customHeight="1">
      <c r="A6" s="12">
        <v>1</v>
      </c>
      <c r="B6" s="13">
        <v>1</v>
      </c>
      <c r="C6" s="14" t="s">
        <v>20</v>
      </c>
      <c r="D6" s="60" t="s">
        <v>21</v>
      </c>
      <c r="E6" s="168" t="s">
        <v>22</v>
      </c>
      <c r="F6" s="169"/>
      <c r="G6" s="143">
        <v>60</v>
      </c>
      <c r="H6" s="152">
        <v>0.51</v>
      </c>
      <c r="I6" s="61">
        <v>3.04</v>
      </c>
      <c r="J6" s="61">
        <v>3.2</v>
      </c>
      <c r="K6" s="61">
        <v>42.02</v>
      </c>
      <c r="L6" s="153">
        <v>4</v>
      </c>
      <c r="M6" s="154">
        <v>7.7</v>
      </c>
    </row>
    <row r="7" spans="1:13" ht="12.75" customHeight="1">
      <c r="A7" s="16"/>
      <c r="B7" s="17"/>
      <c r="C7" s="18"/>
      <c r="D7" s="61" t="s">
        <v>23</v>
      </c>
      <c r="E7" s="172" t="s">
        <v>24</v>
      </c>
      <c r="F7" s="169"/>
      <c r="G7" s="143">
        <v>210</v>
      </c>
      <c r="H7" s="155">
        <v>19.95</v>
      </c>
      <c r="I7" s="156">
        <v>24.97</v>
      </c>
      <c r="J7" s="156">
        <v>33.14</v>
      </c>
      <c r="K7" s="156">
        <v>439.8</v>
      </c>
      <c r="L7" s="61">
        <v>131</v>
      </c>
      <c r="M7" s="154">
        <v>48.49</v>
      </c>
    </row>
    <row r="8" spans="1:13" ht="27" customHeight="1">
      <c r="A8" s="16"/>
      <c r="B8" s="17"/>
      <c r="C8" s="18"/>
      <c r="D8" s="61" t="s">
        <v>25</v>
      </c>
      <c r="E8" s="170" t="s">
        <v>26</v>
      </c>
      <c r="F8" s="169"/>
      <c r="G8" s="143">
        <v>200</v>
      </c>
      <c r="H8" s="124">
        <v>0.2</v>
      </c>
      <c r="I8" s="62">
        <v>0</v>
      </c>
      <c r="J8" s="63">
        <v>10</v>
      </c>
      <c r="K8" s="63">
        <v>38</v>
      </c>
      <c r="L8" s="64">
        <v>274</v>
      </c>
      <c r="M8" s="154">
        <v>12.26</v>
      </c>
    </row>
    <row r="9" spans="1:13" ht="27" customHeight="1">
      <c r="A9" s="16"/>
      <c r="B9" s="17"/>
      <c r="C9" s="18"/>
      <c r="D9" s="61" t="s">
        <v>27</v>
      </c>
      <c r="E9" s="170" t="s">
        <v>39</v>
      </c>
      <c r="F9" s="169"/>
      <c r="G9" s="143">
        <v>30</v>
      </c>
      <c r="H9" s="125">
        <v>2.4300000000000002</v>
      </c>
      <c r="I9" s="63">
        <v>0.3</v>
      </c>
      <c r="J9" s="63">
        <v>14.6</v>
      </c>
      <c r="K9" s="63">
        <v>72.599999999999994</v>
      </c>
      <c r="L9" s="64" t="s">
        <v>28</v>
      </c>
      <c r="M9" s="154">
        <v>2.64</v>
      </c>
    </row>
    <row r="10" spans="1:13" ht="12.75" customHeight="1">
      <c r="A10" s="16"/>
      <c r="B10" s="17"/>
      <c r="C10" s="18"/>
      <c r="D10" s="65" t="s">
        <v>29</v>
      </c>
      <c r="E10" s="66"/>
      <c r="F10" s="117"/>
      <c r="G10" s="138">
        <f>SUM(G6:G9)</f>
        <v>500</v>
      </c>
      <c r="H10" s="124">
        <v>23.14</v>
      </c>
      <c r="I10" s="63">
        <f t="shared" ref="I10:J10" si="0">SUM(I6:I9)</f>
        <v>28.31</v>
      </c>
      <c r="J10" s="63">
        <f t="shared" si="0"/>
        <v>60.940000000000005</v>
      </c>
      <c r="K10" s="93">
        <v>592.41999999999996</v>
      </c>
      <c r="L10" s="92"/>
      <c r="M10" s="154">
        <v>71.09</v>
      </c>
    </row>
    <row r="11" spans="1:13" ht="12.75" customHeight="1">
      <c r="A11" s="16"/>
      <c r="B11" s="17"/>
      <c r="C11" s="18"/>
      <c r="D11" s="21"/>
      <c r="E11" s="22"/>
      <c r="F11" s="118"/>
      <c r="G11" s="144"/>
      <c r="H11" s="126"/>
      <c r="I11" s="23"/>
      <c r="J11" s="23"/>
      <c r="K11" s="23"/>
      <c r="L11" s="24"/>
      <c r="M11" s="90"/>
    </row>
    <row r="12" spans="1:13" ht="19.5" customHeight="1">
      <c r="A12" s="25"/>
      <c r="B12" s="26"/>
      <c r="C12" s="27"/>
      <c r="D12" s="28"/>
      <c r="E12" s="29"/>
      <c r="F12" s="119">
        <v>500</v>
      </c>
      <c r="G12" s="145"/>
      <c r="H12" s="127"/>
      <c r="I12" s="30"/>
      <c r="J12" s="30"/>
      <c r="K12" s="30"/>
      <c r="L12" s="31"/>
      <c r="M12" s="89"/>
    </row>
    <row r="13" spans="1:13" ht="12.75" customHeight="1">
      <c r="A13" s="33">
        <f t="shared" ref="A13:B13" si="1">A6</f>
        <v>1</v>
      </c>
      <c r="B13" s="34">
        <f t="shared" si="1"/>
        <v>1</v>
      </c>
      <c r="C13" s="35" t="s">
        <v>30</v>
      </c>
      <c r="D13" s="36" t="s">
        <v>21</v>
      </c>
      <c r="E13" s="37"/>
      <c r="F13" s="118"/>
      <c r="G13" s="144"/>
      <c r="H13" s="126"/>
      <c r="I13" s="23"/>
      <c r="J13" s="23"/>
      <c r="K13" s="23"/>
      <c r="L13" s="24"/>
      <c r="M13" s="19"/>
    </row>
    <row r="14" spans="1:13" ht="15" customHeight="1">
      <c r="A14" s="16"/>
      <c r="B14" s="17"/>
      <c r="C14" s="18"/>
      <c r="D14" s="38" t="s">
        <v>31</v>
      </c>
      <c r="E14" s="39" t="s">
        <v>32</v>
      </c>
      <c r="F14" s="120">
        <v>250</v>
      </c>
      <c r="G14" s="144">
        <v>250</v>
      </c>
      <c r="H14" s="128">
        <v>2.09</v>
      </c>
      <c r="I14" s="19">
        <v>6.33</v>
      </c>
      <c r="J14" s="19">
        <v>10.64</v>
      </c>
      <c r="K14" s="86">
        <v>107.83</v>
      </c>
      <c r="L14" s="20">
        <v>63</v>
      </c>
      <c r="M14" s="94">
        <v>6.15</v>
      </c>
    </row>
    <row r="15" spans="1:13" ht="15" customHeight="1">
      <c r="A15" s="16"/>
      <c r="B15" s="17"/>
      <c r="C15" s="18"/>
      <c r="D15" s="38" t="s">
        <v>33</v>
      </c>
      <c r="E15" s="39" t="s">
        <v>34</v>
      </c>
      <c r="F15" s="120">
        <v>100</v>
      </c>
      <c r="G15" s="144">
        <v>100</v>
      </c>
      <c r="H15" s="128">
        <v>10.37</v>
      </c>
      <c r="I15" s="19">
        <v>5.74</v>
      </c>
      <c r="J15" s="19">
        <v>5.36</v>
      </c>
      <c r="K15" s="86">
        <v>114.49</v>
      </c>
      <c r="L15" s="20">
        <v>219</v>
      </c>
      <c r="M15" s="90">
        <v>54.25</v>
      </c>
    </row>
    <row r="16" spans="1:13" ht="15" customHeight="1">
      <c r="A16" s="16"/>
      <c r="B16" s="17"/>
      <c r="C16" s="18"/>
      <c r="D16" s="38" t="s">
        <v>35</v>
      </c>
      <c r="E16" s="40" t="s">
        <v>36</v>
      </c>
      <c r="F16" s="120">
        <v>200</v>
      </c>
      <c r="G16" s="144">
        <v>200</v>
      </c>
      <c r="H16" s="128">
        <v>7.36</v>
      </c>
      <c r="I16" s="19">
        <v>7.06</v>
      </c>
      <c r="J16" s="19">
        <v>47.1</v>
      </c>
      <c r="K16" s="86">
        <v>281.5</v>
      </c>
      <c r="L16" s="20">
        <v>227</v>
      </c>
      <c r="M16" s="90">
        <v>9.68</v>
      </c>
    </row>
    <row r="17" spans="1:13" ht="20.25" customHeight="1">
      <c r="A17" s="16"/>
      <c r="B17" s="17"/>
      <c r="C17" s="18"/>
      <c r="D17" s="38" t="s">
        <v>37</v>
      </c>
      <c r="E17" s="41" t="s">
        <v>38</v>
      </c>
      <c r="F17" s="120">
        <v>200</v>
      </c>
      <c r="G17" s="144">
        <v>200</v>
      </c>
      <c r="H17" s="128">
        <v>0.25</v>
      </c>
      <c r="I17" s="19">
        <v>0.25</v>
      </c>
      <c r="J17" s="19">
        <v>25.35</v>
      </c>
      <c r="K17" s="86">
        <v>104.1</v>
      </c>
      <c r="L17" s="20">
        <v>284</v>
      </c>
      <c r="M17" s="90">
        <v>4.1500000000000004</v>
      </c>
    </row>
    <row r="18" spans="1:13" ht="27.75" customHeight="1">
      <c r="A18" s="16"/>
      <c r="B18" s="17"/>
      <c r="C18" s="18"/>
      <c r="D18" s="38" t="s">
        <v>27</v>
      </c>
      <c r="E18" s="39" t="s">
        <v>39</v>
      </c>
      <c r="F18" s="120">
        <v>20</v>
      </c>
      <c r="G18" s="144">
        <v>20</v>
      </c>
      <c r="H18" s="128">
        <v>1.3</v>
      </c>
      <c r="I18" s="19">
        <v>0.2</v>
      </c>
      <c r="J18" s="19">
        <v>9.74</v>
      </c>
      <c r="K18" s="87">
        <v>48.4</v>
      </c>
      <c r="L18" s="20"/>
      <c r="M18" s="95">
        <v>1.76</v>
      </c>
    </row>
    <row r="19" spans="1:13" ht="12.75" customHeight="1">
      <c r="A19" s="16"/>
      <c r="B19" s="17"/>
      <c r="C19" s="18"/>
      <c r="D19" s="38" t="s">
        <v>40</v>
      </c>
      <c r="E19" s="40" t="s">
        <v>41</v>
      </c>
      <c r="F19" s="120">
        <v>30</v>
      </c>
      <c r="G19" s="144">
        <v>30</v>
      </c>
      <c r="H19" s="128">
        <v>2.4</v>
      </c>
      <c r="I19" s="19">
        <v>0.3</v>
      </c>
      <c r="J19" s="19">
        <v>13.8</v>
      </c>
      <c r="K19" s="87">
        <v>66</v>
      </c>
      <c r="L19" s="20"/>
      <c r="M19" s="90">
        <v>3.74</v>
      </c>
    </row>
    <row r="20" spans="1:13" ht="12.75" customHeight="1">
      <c r="A20" s="16"/>
      <c r="B20" s="17"/>
      <c r="C20" s="18"/>
      <c r="D20" s="42"/>
      <c r="E20" s="40"/>
      <c r="F20" s="120"/>
      <c r="G20" s="144"/>
      <c r="H20" s="128"/>
      <c r="I20" s="19"/>
      <c r="J20" s="19"/>
      <c r="K20" s="86"/>
      <c r="L20" s="20"/>
      <c r="M20" s="90"/>
    </row>
    <row r="21" spans="1:13" ht="15.75" customHeight="1">
      <c r="A21" s="16"/>
      <c r="B21" s="17"/>
      <c r="C21" s="18"/>
      <c r="D21" s="43" t="s">
        <v>42</v>
      </c>
      <c r="E21" s="44"/>
      <c r="F21" s="121">
        <v>800</v>
      </c>
      <c r="G21" s="145">
        <f>SUM(G14:G20)</f>
        <v>800</v>
      </c>
      <c r="H21" s="129">
        <f>SUM(H14:H20)</f>
        <v>23.77</v>
      </c>
      <c r="I21" s="32">
        <f>SUM(I14:I20)</f>
        <v>19.88</v>
      </c>
      <c r="J21" s="80">
        <f>SUM(J14:J20)</f>
        <v>111.99</v>
      </c>
      <c r="K21" s="85">
        <f>SUM(K14:K20)</f>
        <v>722.31999999999994</v>
      </c>
      <c r="L21" s="45"/>
      <c r="M21" s="89">
        <v>79.73</v>
      </c>
    </row>
    <row r="22" spans="1:13" ht="12.75" customHeight="1">
      <c r="A22" s="25"/>
      <c r="B22" s="26"/>
      <c r="C22" s="27"/>
      <c r="D22" s="43"/>
      <c r="E22" s="44"/>
      <c r="F22" s="121"/>
      <c r="G22" s="145"/>
      <c r="H22" s="129"/>
      <c r="I22" s="32"/>
      <c r="J22" s="32"/>
      <c r="K22" s="69"/>
      <c r="L22" s="45"/>
      <c r="M22" s="32"/>
    </row>
    <row r="23" spans="1:13" ht="12.75" customHeight="1" thickBot="1">
      <c r="A23" s="46">
        <f t="shared" ref="A23:B23" si="2">A6</f>
        <v>1</v>
      </c>
      <c r="B23" s="47">
        <f t="shared" si="2"/>
        <v>1</v>
      </c>
      <c r="C23" s="162" t="s">
        <v>43</v>
      </c>
      <c r="D23" s="163"/>
      <c r="E23" s="48"/>
      <c r="F23" s="122">
        <v>1280</v>
      </c>
      <c r="G23" s="146">
        <v>1300</v>
      </c>
      <c r="H23" s="130">
        <v>46.91</v>
      </c>
      <c r="I23" s="49">
        <v>48.01</v>
      </c>
      <c r="J23" s="49">
        <v>172.89</v>
      </c>
      <c r="K23" s="49">
        <v>1314.74</v>
      </c>
      <c r="L23" s="49"/>
      <c r="M23" s="49">
        <v>150.82</v>
      </c>
    </row>
    <row r="24" spans="1:13" ht="12.75" customHeight="1">
      <c r="A24" s="50">
        <v>1</v>
      </c>
      <c r="B24" s="17">
        <v>2</v>
      </c>
      <c r="C24" s="14" t="s">
        <v>20</v>
      </c>
      <c r="D24" s="51" t="s">
        <v>23</v>
      </c>
      <c r="E24" s="52" t="s">
        <v>44</v>
      </c>
      <c r="F24" s="123">
        <v>155</v>
      </c>
      <c r="G24" s="144">
        <v>155</v>
      </c>
      <c r="H24" s="131">
        <v>6.04</v>
      </c>
      <c r="I24" s="15">
        <v>7.63</v>
      </c>
      <c r="J24" s="15">
        <v>25.81</v>
      </c>
      <c r="K24" s="15">
        <v>200.3</v>
      </c>
      <c r="L24" s="53">
        <v>192</v>
      </c>
      <c r="M24" s="90">
        <v>36.369999999999997</v>
      </c>
    </row>
    <row r="25" spans="1:13" ht="18" customHeight="1">
      <c r="A25" s="50"/>
      <c r="B25" s="17"/>
      <c r="C25" s="18"/>
      <c r="D25" s="38" t="s">
        <v>25</v>
      </c>
      <c r="E25" s="39" t="s">
        <v>45</v>
      </c>
      <c r="F25" s="120">
        <v>207</v>
      </c>
      <c r="G25" s="144">
        <v>207</v>
      </c>
      <c r="H25" s="128">
        <v>7.0000000000000007E-2</v>
      </c>
      <c r="I25" s="19">
        <v>0.01</v>
      </c>
      <c r="J25" s="19">
        <v>15.31</v>
      </c>
      <c r="K25" s="19">
        <v>61.62</v>
      </c>
      <c r="L25" s="20">
        <v>294</v>
      </c>
      <c r="M25" s="90">
        <v>7.5</v>
      </c>
    </row>
    <row r="26" spans="1:13" ht="15" customHeight="1">
      <c r="A26" s="50"/>
      <c r="B26" s="17"/>
      <c r="C26" s="18"/>
      <c r="D26" s="38" t="s">
        <v>46</v>
      </c>
      <c r="E26" s="54" t="s">
        <v>47</v>
      </c>
      <c r="F26" s="120">
        <v>38</v>
      </c>
      <c r="G26" s="144">
        <v>50</v>
      </c>
      <c r="H26" s="128">
        <v>2.74</v>
      </c>
      <c r="I26" s="19">
        <v>7.91</v>
      </c>
      <c r="J26" s="19">
        <v>19.32</v>
      </c>
      <c r="K26" s="19">
        <v>165.53</v>
      </c>
      <c r="L26" s="20">
        <v>365</v>
      </c>
      <c r="M26" s="90">
        <v>9.44</v>
      </c>
    </row>
    <row r="27" spans="1:13" ht="42" customHeight="1">
      <c r="A27" s="50"/>
      <c r="B27" s="17"/>
      <c r="C27" s="18"/>
      <c r="D27" s="67" t="s">
        <v>73</v>
      </c>
      <c r="E27" s="40" t="s">
        <v>48</v>
      </c>
      <c r="F27" s="120">
        <v>100</v>
      </c>
      <c r="G27" s="144">
        <v>100</v>
      </c>
      <c r="H27" s="132">
        <v>3.2</v>
      </c>
      <c r="I27" s="114">
        <v>3</v>
      </c>
      <c r="J27" s="114">
        <v>9.1999999999999993</v>
      </c>
      <c r="K27" s="114">
        <v>80</v>
      </c>
      <c r="L27" s="115"/>
      <c r="M27" s="95">
        <v>17.78</v>
      </c>
    </row>
    <row r="28" spans="1:13" ht="12.75" customHeight="1">
      <c r="A28" s="50"/>
      <c r="B28" s="17"/>
      <c r="C28" s="18"/>
      <c r="D28" s="55"/>
      <c r="E28" s="39"/>
      <c r="F28" s="120"/>
      <c r="G28" s="144"/>
      <c r="H28" s="128"/>
      <c r="I28" s="19"/>
      <c r="J28" s="19"/>
      <c r="K28" s="19"/>
      <c r="L28" s="20"/>
      <c r="M28" s="90"/>
    </row>
    <row r="29" spans="1:13" ht="12.75" customHeight="1">
      <c r="A29" s="50"/>
      <c r="B29" s="17"/>
      <c r="C29" s="18"/>
      <c r="D29" s="43" t="s">
        <v>42</v>
      </c>
      <c r="E29" s="44"/>
      <c r="F29" s="121">
        <v>500</v>
      </c>
      <c r="G29" s="145">
        <f>SUM(G24:G28)</f>
        <v>512</v>
      </c>
      <c r="H29" s="129">
        <v>12.05</v>
      </c>
      <c r="I29" s="32">
        <v>18.55</v>
      </c>
      <c r="J29" s="32">
        <v>69.64</v>
      </c>
      <c r="K29" s="68">
        <v>507.45</v>
      </c>
      <c r="L29" s="45"/>
      <c r="M29" s="69">
        <f>SUM(M24:M28)</f>
        <v>71.09</v>
      </c>
    </row>
    <row r="30" spans="1:13" ht="12.75" customHeight="1">
      <c r="A30" s="56"/>
      <c r="B30" s="26"/>
      <c r="C30" s="27"/>
      <c r="D30" s="43"/>
      <c r="E30" s="44"/>
      <c r="F30" s="121"/>
      <c r="G30" s="145"/>
      <c r="H30" s="129"/>
      <c r="I30" s="32"/>
      <c r="J30" s="32"/>
      <c r="K30" s="68"/>
      <c r="L30" s="45"/>
      <c r="M30" s="32"/>
    </row>
    <row r="31" spans="1:13" ht="12.75" customHeight="1">
      <c r="A31" s="34">
        <f t="shared" ref="A31:B31" si="3">A24</f>
        <v>1</v>
      </c>
      <c r="B31" s="34">
        <f t="shared" si="3"/>
        <v>2</v>
      </c>
      <c r="C31" s="35" t="s">
        <v>30</v>
      </c>
      <c r="D31" s="38" t="s">
        <v>21</v>
      </c>
      <c r="E31" s="57" t="s">
        <v>49</v>
      </c>
      <c r="F31" s="120">
        <v>100</v>
      </c>
      <c r="G31" s="144">
        <v>100</v>
      </c>
      <c r="H31" s="128">
        <v>1.26</v>
      </c>
      <c r="I31" s="19">
        <v>10.14</v>
      </c>
      <c r="J31" s="19">
        <v>8.32</v>
      </c>
      <c r="K31" s="19">
        <v>129.26</v>
      </c>
      <c r="L31" s="20">
        <v>1</v>
      </c>
      <c r="M31" s="90">
        <v>6.04</v>
      </c>
    </row>
    <row r="32" spans="1:13" ht="12.75" customHeight="1">
      <c r="A32" s="50"/>
      <c r="B32" s="17"/>
      <c r="C32" s="18"/>
      <c r="D32" s="38" t="s">
        <v>31</v>
      </c>
      <c r="E32" s="39" t="s">
        <v>50</v>
      </c>
      <c r="F32" s="120">
        <v>250</v>
      </c>
      <c r="G32" s="144">
        <v>250</v>
      </c>
      <c r="H32" s="128">
        <v>3.34</v>
      </c>
      <c r="I32" s="19">
        <v>2.94</v>
      </c>
      <c r="J32" s="19">
        <v>15.04</v>
      </c>
      <c r="K32" s="19">
        <v>99.95</v>
      </c>
      <c r="L32" s="20">
        <v>46</v>
      </c>
      <c r="M32" s="90">
        <v>12.01</v>
      </c>
    </row>
    <row r="33" spans="1:13" ht="12.75" customHeight="1">
      <c r="A33" s="50"/>
      <c r="B33" s="17"/>
      <c r="C33" s="18"/>
      <c r="D33" s="38" t="s">
        <v>33</v>
      </c>
      <c r="E33" s="39" t="s">
        <v>24</v>
      </c>
      <c r="F33" s="120">
        <v>180</v>
      </c>
      <c r="G33" s="144">
        <v>180</v>
      </c>
      <c r="H33" s="128">
        <v>17.100000000000001</v>
      </c>
      <c r="I33" s="19">
        <v>21.4</v>
      </c>
      <c r="J33" s="19">
        <v>28.4</v>
      </c>
      <c r="K33" s="76">
        <v>377</v>
      </c>
      <c r="L33" s="20">
        <v>131</v>
      </c>
      <c r="M33" s="90">
        <v>48.68</v>
      </c>
    </row>
    <row r="34" spans="1:13" ht="12.75" customHeight="1">
      <c r="A34" s="50"/>
      <c r="B34" s="17"/>
      <c r="C34" s="18"/>
      <c r="D34" s="38" t="s">
        <v>37</v>
      </c>
      <c r="E34" s="41" t="s">
        <v>51</v>
      </c>
      <c r="F34" s="120">
        <v>200</v>
      </c>
      <c r="G34" s="144">
        <v>200</v>
      </c>
      <c r="H34" s="128">
        <v>0.2</v>
      </c>
      <c r="I34" s="19">
        <v>0</v>
      </c>
      <c r="J34" s="19">
        <v>3.9</v>
      </c>
      <c r="K34" s="76">
        <v>16</v>
      </c>
      <c r="L34" s="20">
        <v>299</v>
      </c>
      <c r="M34" s="90">
        <v>7.5</v>
      </c>
    </row>
    <row r="35" spans="1:13" ht="30" customHeight="1">
      <c r="A35" s="50"/>
      <c r="B35" s="17"/>
      <c r="C35" s="18"/>
      <c r="D35" s="38" t="s">
        <v>27</v>
      </c>
      <c r="E35" s="39" t="s">
        <v>39</v>
      </c>
      <c r="F35" s="120">
        <v>20</v>
      </c>
      <c r="G35" s="144">
        <v>20</v>
      </c>
      <c r="H35" s="132">
        <v>1.3</v>
      </c>
      <c r="I35" s="114">
        <v>0.2</v>
      </c>
      <c r="J35" s="114">
        <v>9.74</v>
      </c>
      <c r="K35" s="116">
        <v>48.4</v>
      </c>
      <c r="L35" s="115"/>
      <c r="M35" s="95">
        <v>1.76</v>
      </c>
    </row>
    <row r="36" spans="1:13" ht="12.75" customHeight="1">
      <c r="A36" s="50"/>
      <c r="B36" s="17"/>
      <c r="C36" s="18"/>
      <c r="D36" s="38" t="s">
        <v>40</v>
      </c>
      <c r="E36" s="39" t="s">
        <v>41</v>
      </c>
      <c r="F36" s="120">
        <v>30</v>
      </c>
      <c r="G36" s="144">
        <v>30</v>
      </c>
      <c r="H36" s="128">
        <v>2.4</v>
      </c>
      <c r="I36" s="19">
        <v>0.3</v>
      </c>
      <c r="J36" s="19">
        <v>13.8</v>
      </c>
      <c r="K36" s="76">
        <v>66</v>
      </c>
      <c r="L36" s="20"/>
      <c r="M36" s="90">
        <v>3.74</v>
      </c>
    </row>
    <row r="37" spans="1:13" ht="12.75" customHeight="1">
      <c r="A37" s="50"/>
      <c r="B37" s="17"/>
      <c r="C37" s="18"/>
      <c r="D37" s="42"/>
      <c r="E37" s="40"/>
      <c r="F37" s="120"/>
      <c r="G37" s="144"/>
      <c r="H37" s="128"/>
      <c r="I37" s="19"/>
      <c r="J37" s="19"/>
      <c r="K37" s="19"/>
      <c r="L37" s="20"/>
      <c r="M37" s="91"/>
    </row>
    <row r="38" spans="1:13" ht="12.75" customHeight="1">
      <c r="A38" s="50"/>
      <c r="B38" s="17"/>
      <c r="C38" s="18"/>
      <c r="D38" s="43" t="s">
        <v>42</v>
      </c>
      <c r="E38" s="44"/>
      <c r="F38" s="121">
        <v>780</v>
      </c>
      <c r="G38" s="145">
        <f>SUM(G31:G37)</f>
        <v>780</v>
      </c>
      <c r="H38" s="129">
        <f>SUM(H31:H37)</f>
        <v>25.6</v>
      </c>
      <c r="I38" s="32">
        <f>SUM(I31:I37)</f>
        <v>34.979999999999997</v>
      </c>
      <c r="J38" s="32">
        <f>SUM(J31:J37)</f>
        <v>79.199999999999989</v>
      </c>
      <c r="K38" s="80">
        <f>SUM(K31:K37)</f>
        <v>736.61</v>
      </c>
      <c r="L38" s="45"/>
      <c r="M38" s="97">
        <v>79.73</v>
      </c>
    </row>
    <row r="39" spans="1:13" ht="12.75" customHeight="1">
      <c r="A39" s="56"/>
      <c r="B39" s="26"/>
      <c r="C39" s="27"/>
      <c r="D39" s="43"/>
      <c r="E39" s="44"/>
      <c r="F39" s="121"/>
      <c r="G39" s="145"/>
      <c r="H39" s="129"/>
      <c r="I39" s="32"/>
      <c r="J39" s="32"/>
      <c r="K39" s="32"/>
      <c r="L39" s="45"/>
      <c r="M39" s="32"/>
    </row>
    <row r="40" spans="1:13" ht="15.75" customHeight="1" thickBot="1">
      <c r="A40" s="58">
        <f t="shared" ref="A40:B40" si="4">A24</f>
        <v>1</v>
      </c>
      <c r="B40" s="58">
        <f t="shared" si="4"/>
        <v>2</v>
      </c>
      <c r="C40" s="162" t="s">
        <v>43</v>
      </c>
      <c r="D40" s="163"/>
      <c r="E40" s="48"/>
      <c r="F40" s="122">
        <v>1280</v>
      </c>
      <c r="G40" s="146">
        <v>1292</v>
      </c>
      <c r="H40" s="130">
        <v>37.65</v>
      </c>
      <c r="I40" s="49">
        <v>53.53</v>
      </c>
      <c r="J40" s="49">
        <v>148.84</v>
      </c>
      <c r="K40" s="49">
        <v>1244.0999999999999</v>
      </c>
      <c r="L40" s="49"/>
      <c r="M40" s="49">
        <v>150.82</v>
      </c>
    </row>
    <row r="41" spans="1:13" ht="12.75" customHeight="1">
      <c r="A41" s="12">
        <v>1</v>
      </c>
      <c r="B41" s="13">
        <v>3</v>
      </c>
      <c r="C41" s="14" t="s">
        <v>20</v>
      </c>
      <c r="D41" s="51" t="s">
        <v>21</v>
      </c>
      <c r="E41" s="52" t="s">
        <v>52</v>
      </c>
      <c r="F41" s="123">
        <v>60</v>
      </c>
      <c r="G41" s="144">
        <v>60</v>
      </c>
      <c r="H41" s="131">
        <v>1</v>
      </c>
      <c r="I41" s="15">
        <v>4.8</v>
      </c>
      <c r="J41" s="15">
        <v>5</v>
      </c>
      <c r="K41" s="15">
        <v>69</v>
      </c>
      <c r="L41" s="53">
        <v>23</v>
      </c>
      <c r="M41" s="98">
        <v>6.78</v>
      </c>
    </row>
    <row r="42" spans="1:13" ht="34.5" customHeight="1">
      <c r="A42" s="16"/>
      <c r="B42" s="17"/>
      <c r="C42" s="18"/>
      <c r="D42" s="42" t="s">
        <v>23</v>
      </c>
      <c r="E42" s="40" t="s">
        <v>53</v>
      </c>
      <c r="F42" s="120">
        <v>255</v>
      </c>
      <c r="G42" s="144">
        <v>255</v>
      </c>
      <c r="H42" s="128">
        <v>16.82</v>
      </c>
      <c r="I42" s="19">
        <v>19.07</v>
      </c>
      <c r="J42" s="19">
        <v>45.5</v>
      </c>
      <c r="K42" s="19">
        <v>420.99</v>
      </c>
      <c r="L42" s="20">
        <v>209</v>
      </c>
      <c r="M42" s="98">
        <v>43.5</v>
      </c>
    </row>
    <row r="43" spans="1:13" ht="12.75" customHeight="1">
      <c r="A43" s="16"/>
      <c r="B43" s="17"/>
      <c r="C43" s="18"/>
      <c r="D43" s="38" t="s">
        <v>25</v>
      </c>
      <c r="E43" s="39" t="s">
        <v>54</v>
      </c>
      <c r="F43" s="120">
        <v>200</v>
      </c>
      <c r="G43" s="144">
        <v>200</v>
      </c>
      <c r="H43" s="128">
        <v>0.1</v>
      </c>
      <c r="I43" s="19">
        <v>0</v>
      </c>
      <c r="J43" s="19">
        <v>9.1</v>
      </c>
      <c r="K43" s="19">
        <v>36</v>
      </c>
      <c r="L43" s="20">
        <v>283</v>
      </c>
      <c r="M43" s="90">
        <v>2.15</v>
      </c>
    </row>
    <row r="44" spans="1:13" ht="12.75" customHeight="1">
      <c r="A44" s="16"/>
      <c r="B44" s="17"/>
      <c r="C44" s="18"/>
      <c r="D44" s="38" t="s">
        <v>46</v>
      </c>
      <c r="E44" s="39" t="s">
        <v>55</v>
      </c>
      <c r="F44" s="19">
        <v>45</v>
      </c>
      <c r="G44" s="147">
        <v>45</v>
      </c>
      <c r="H44" s="19">
        <v>5.48</v>
      </c>
      <c r="I44" s="19">
        <v>4.78</v>
      </c>
      <c r="J44" s="19">
        <v>14.6</v>
      </c>
      <c r="K44" s="19">
        <v>127.6</v>
      </c>
      <c r="L44" s="20">
        <v>42</v>
      </c>
      <c r="M44" s="90">
        <v>18.66</v>
      </c>
    </row>
    <row r="45" spans="1:13" ht="12.75" customHeight="1">
      <c r="A45" s="16"/>
      <c r="B45" s="17"/>
      <c r="C45" s="18"/>
      <c r="D45" s="38"/>
      <c r="E45" s="39"/>
      <c r="F45" s="19"/>
      <c r="G45" s="148"/>
      <c r="H45" s="19"/>
      <c r="I45" s="19"/>
      <c r="J45" s="19"/>
      <c r="K45" s="19"/>
      <c r="L45" s="20"/>
      <c r="M45" s="91"/>
    </row>
    <row r="46" spans="1:13" ht="12.75" customHeight="1">
      <c r="A46" s="16"/>
      <c r="B46" s="17"/>
      <c r="C46" s="18"/>
      <c r="D46" s="42"/>
      <c r="E46" s="40"/>
      <c r="F46" s="19"/>
      <c r="G46" s="148"/>
      <c r="H46" s="19"/>
      <c r="I46" s="19"/>
      <c r="J46" s="19"/>
      <c r="K46" s="19"/>
      <c r="L46" s="20"/>
      <c r="M46" s="19"/>
    </row>
    <row r="47" spans="1:13" ht="12.75" customHeight="1">
      <c r="A47" s="16"/>
      <c r="B47" s="17"/>
      <c r="C47" s="18"/>
      <c r="D47" s="42"/>
      <c r="E47" s="40"/>
      <c r="F47" s="19"/>
      <c r="G47" s="148"/>
      <c r="H47" s="19"/>
      <c r="I47" s="19"/>
      <c r="J47" s="19"/>
      <c r="K47" s="19"/>
      <c r="L47" s="20"/>
      <c r="M47" s="19"/>
    </row>
    <row r="48" spans="1:13" ht="12.75" customHeight="1">
      <c r="A48" s="25"/>
      <c r="B48" s="26"/>
      <c r="C48" s="27"/>
      <c r="D48" s="43" t="s">
        <v>42</v>
      </c>
      <c r="E48" s="44"/>
      <c r="F48" s="32">
        <v>560</v>
      </c>
      <c r="G48" s="149">
        <f>SUM(G41:G47)</f>
        <v>560</v>
      </c>
      <c r="H48" s="32">
        <v>23.4</v>
      </c>
      <c r="I48" s="32">
        <v>28.6</v>
      </c>
      <c r="J48" s="32">
        <v>74.2</v>
      </c>
      <c r="K48" s="32">
        <f>SUM(K41:K47)</f>
        <v>653.59</v>
      </c>
      <c r="L48" s="45"/>
      <c r="M48" s="69">
        <f>SUM(M41:M47)</f>
        <v>71.09</v>
      </c>
    </row>
    <row r="49" spans="1:13" ht="12.75" customHeight="1">
      <c r="A49" s="33">
        <f t="shared" ref="A49:B49" si="5">A41</f>
        <v>1</v>
      </c>
      <c r="B49" s="34">
        <f t="shared" si="5"/>
        <v>3</v>
      </c>
      <c r="C49" s="35" t="s">
        <v>30</v>
      </c>
      <c r="D49" s="38" t="s">
        <v>21</v>
      </c>
      <c r="E49" s="57"/>
      <c r="F49" s="19"/>
      <c r="G49" s="148"/>
      <c r="H49" s="19"/>
      <c r="I49" s="19"/>
      <c r="J49" s="19"/>
      <c r="K49" s="19"/>
      <c r="L49" s="20"/>
      <c r="M49" s="90"/>
    </row>
    <row r="50" spans="1:13" ht="12.75" customHeight="1">
      <c r="A50" s="16"/>
      <c r="B50" s="17"/>
      <c r="C50" s="18"/>
      <c r="D50" s="38" t="s">
        <v>31</v>
      </c>
      <c r="E50" s="39" t="s">
        <v>56</v>
      </c>
      <c r="F50" s="19" t="s">
        <v>57</v>
      </c>
      <c r="G50" s="148">
        <v>270</v>
      </c>
      <c r="H50" s="19">
        <v>7.3</v>
      </c>
      <c r="I50" s="19">
        <v>4.4000000000000004</v>
      </c>
      <c r="J50" s="19">
        <v>30.8</v>
      </c>
      <c r="K50" s="76">
        <v>204</v>
      </c>
      <c r="L50" s="20">
        <v>63</v>
      </c>
      <c r="M50" s="90">
        <v>6.04</v>
      </c>
    </row>
    <row r="51" spans="1:13" ht="12.75" customHeight="1">
      <c r="A51" s="16"/>
      <c r="B51" s="17"/>
      <c r="C51" s="18"/>
      <c r="D51" s="38" t="s">
        <v>33</v>
      </c>
      <c r="E51" s="39" t="s">
        <v>58</v>
      </c>
      <c r="F51" s="19">
        <v>100</v>
      </c>
      <c r="G51" s="148">
        <v>100</v>
      </c>
      <c r="H51" s="19">
        <v>17.5</v>
      </c>
      <c r="I51" s="19">
        <v>6.1</v>
      </c>
      <c r="J51" s="19">
        <v>2.99</v>
      </c>
      <c r="K51" s="19">
        <v>136.51</v>
      </c>
      <c r="L51" s="20">
        <v>191</v>
      </c>
      <c r="M51" s="90">
        <v>48.41</v>
      </c>
    </row>
    <row r="52" spans="1:13" ht="12.75" customHeight="1">
      <c r="A52" s="16"/>
      <c r="B52" s="17"/>
      <c r="C52" s="18"/>
      <c r="D52" s="38" t="s">
        <v>35</v>
      </c>
      <c r="E52" s="40" t="s">
        <v>59</v>
      </c>
      <c r="F52" s="19" t="s">
        <v>60</v>
      </c>
      <c r="G52" s="148">
        <v>205</v>
      </c>
      <c r="H52" s="19">
        <v>4.13</v>
      </c>
      <c r="I52" s="19">
        <v>9.36</v>
      </c>
      <c r="J52" s="19">
        <v>36.299999999999997</v>
      </c>
      <c r="K52" s="76">
        <v>244</v>
      </c>
      <c r="L52" s="20">
        <v>239</v>
      </c>
      <c r="M52" s="90">
        <v>17.63</v>
      </c>
    </row>
    <row r="53" spans="1:13" ht="12.75" customHeight="1">
      <c r="A53" s="16"/>
      <c r="B53" s="17"/>
      <c r="C53" s="18"/>
      <c r="D53" s="38" t="s">
        <v>37</v>
      </c>
      <c r="E53" s="39" t="s">
        <v>54</v>
      </c>
      <c r="F53" s="19">
        <v>200</v>
      </c>
      <c r="G53" s="148">
        <v>200</v>
      </c>
      <c r="H53" s="19">
        <v>0.1</v>
      </c>
      <c r="I53" s="19">
        <v>0</v>
      </c>
      <c r="J53" s="19">
        <v>9.1</v>
      </c>
      <c r="K53" s="76">
        <v>36</v>
      </c>
      <c r="L53" s="20">
        <v>283</v>
      </c>
      <c r="M53" s="90">
        <v>2.15</v>
      </c>
    </row>
    <row r="54" spans="1:13" ht="27.75" customHeight="1">
      <c r="A54" s="16"/>
      <c r="B54" s="17"/>
      <c r="C54" s="18"/>
      <c r="D54" s="38" t="s">
        <v>27</v>
      </c>
      <c r="E54" s="39" t="s">
        <v>39</v>
      </c>
      <c r="F54" s="19">
        <v>20</v>
      </c>
      <c r="G54" s="148">
        <v>20</v>
      </c>
      <c r="H54" s="19">
        <v>1.3</v>
      </c>
      <c r="I54" s="19">
        <v>0.2</v>
      </c>
      <c r="J54" s="19">
        <v>9.74</v>
      </c>
      <c r="K54" s="76">
        <v>48.4</v>
      </c>
      <c r="L54" s="79"/>
      <c r="M54" s="95">
        <v>1.76</v>
      </c>
    </row>
    <row r="55" spans="1:13" ht="12.75" customHeight="1">
      <c r="A55" s="16"/>
      <c r="B55" s="17"/>
      <c r="C55" s="18"/>
      <c r="D55" s="38" t="s">
        <v>40</v>
      </c>
      <c r="E55" s="39" t="s">
        <v>41</v>
      </c>
      <c r="F55" s="19">
        <v>30</v>
      </c>
      <c r="G55" s="148">
        <v>30</v>
      </c>
      <c r="H55" s="19">
        <v>2.4</v>
      </c>
      <c r="I55" s="19">
        <v>0.3</v>
      </c>
      <c r="J55" s="19">
        <v>13.8</v>
      </c>
      <c r="K55" s="76">
        <v>66</v>
      </c>
      <c r="L55" s="20"/>
      <c r="M55" s="90">
        <v>3.74</v>
      </c>
    </row>
    <row r="56" spans="1:13" ht="12.75" customHeight="1">
      <c r="A56" s="16"/>
      <c r="B56" s="17"/>
      <c r="C56" s="18"/>
      <c r="D56" s="42"/>
      <c r="E56" s="40"/>
      <c r="F56" s="19"/>
      <c r="G56" s="148"/>
      <c r="H56" s="19"/>
      <c r="I56" s="19"/>
      <c r="J56" s="19"/>
      <c r="K56" s="76"/>
      <c r="L56" s="20"/>
      <c r="M56" s="90"/>
    </row>
    <row r="57" spans="1:13" ht="12.75" customHeight="1">
      <c r="A57" s="16"/>
      <c r="B57" s="17"/>
      <c r="C57" s="18"/>
      <c r="D57" s="43" t="s">
        <v>42</v>
      </c>
      <c r="E57" s="44"/>
      <c r="F57" s="32">
        <v>804</v>
      </c>
      <c r="G57" s="149">
        <f>SUM(G50:G56)</f>
        <v>825</v>
      </c>
      <c r="H57" s="69">
        <f>SUM(H50:H56)</f>
        <v>32.730000000000004</v>
      </c>
      <c r="I57" s="69">
        <f>SUM(I50:I56)</f>
        <v>20.36</v>
      </c>
      <c r="J57" s="69">
        <f>SUM(J50:J56)</f>
        <v>102.72999999999999</v>
      </c>
      <c r="K57" s="81">
        <f>SUM(K50:K56)</f>
        <v>734.91</v>
      </c>
      <c r="L57" s="45"/>
      <c r="M57" s="69">
        <f>SUM(M50:M56)</f>
        <v>79.73</v>
      </c>
    </row>
    <row r="58" spans="1:13" ht="12.75" customHeight="1">
      <c r="A58" s="25"/>
      <c r="B58" s="26"/>
      <c r="C58" s="27"/>
      <c r="D58" s="43"/>
      <c r="E58" s="44"/>
      <c r="F58" s="32"/>
      <c r="G58" s="149"/>
      <c r="H58" s="32"/>
      <c r="I58" s="32"/>
      <c r="J58" s="32"/>
      <c r="K58" s="32"/>
      <c r="L58" s="45"/>
      <c r="M58" s="32"/>
    </row>
    <row r="59" spans="1:13" ht="15.75" customHeight="1" thickBot="1">
      <c r="A59" s="46">
        <f t="shared" ref="A59:B59" si="6">A41</f>
        <v>1</v>
      </c>
      <c r="B59" s="47">
        <f t="shared" si="6"/>
        <v>3</v>
      </c>
      <c r="C59" s="162" t="s">
        <v>43</v>
      </c>
      <c r="D59" s="163"/>
      <c r="E59" s="48"/>
      <c r="F59" s="49">
        <v>1364</v>
      </c>
      <c r="G59" s="150">
        <v>1385</v>
      </c>
      <c r="H59" s="49">
        <v>56.13</v>
      </c>
      <c r="I59" s="49">
        <v>48.96</v>
      </c>
      <c r="J59" s="49">
        <v>177.9</v>
      </c>
      <c r="K59" s="49">
        <v>1388.5</v>
      </c>
      <c r="L59" s="49"/>
      <c r="M59" s="49">
        <v>150.82</v>
      </c>
    </row>
    <row r="60" spans="1:13" ht="12.75" customHeight="1">
      <c r="A60" s="12">
        <v>1</v>
      </c>
      <c r="B60" s="13">
        <v>4</v>
      </c>
      <c r="C60" s="14" t="s">
        <v>20</v>
      </c>
      <c r="D60" s="51" t="s">
        <v>23</v>
      </c>
      <c r="E60" s="52" t="s">
        <v>61</v>
      </c>
      <c r="F60" s="15">
        <v>240</v>
      </c>
      <c r="G60" s="151">
        <v>240</v>
      </c>
      <c r="H60" s="15">
        <v>17.29</v>
      </c>
      <c r="I60" s="15">
        <v>19.350000000000001</v>
      </c>
      <c r="J60" s="15">
        <v>22.73</v>
      </c>
      <c r="K60" s="15">
        <v>337.08</v>
      </c>
      <c r="L60" s="53">
        <v>241</v>
      </c>
      <c r="M60" s="95">
        <v>46.55</v>
      </c>
    </row>
    <row r="61" spans="1:13" ht="12.75" customHeight="1">
      <c r="A61" s="16"/>
      <c r="B61" s="17"/>
      <c r="C61" s="18"/>
      <c r="D61" s="38" t="s">
        <v>25</v>
      </c>
      <c r="E61" s="39" t="s">
        <v>62</v>
      </c>
      <c r="F61" s="19">
        <v>200</v>
      </c>
      <c r="G61" s="148">
        <v>200</v>
      </c>
      <c r="H61" s="19">
        <v>1.4</v>
      </c>
      <c r="I61" s="19">
        <v>1.6</v>
      </c>
      <c r="J61" s="19">
        <v>17.34</v>
      </c>
      <c r="K61" s="19">
        <v>89.32</v>
      </c>
      <c r="L61" s="20">
        <v>296</v>
      </c>
      <c r="M61" s="90">
        <v>2.9</v>
      </c>
    </row>
    <row r="62" spans="1:13" ht="27" customHeight="1">
      <c r="A62" s="16"/>
      <c r="B62" s="17"/>
      <c r="C62" s="18"/>
      <c r="D62" s="70" t="s">
        <v>27</v>
      </c>
      <c r="E62" s="39" t="s">
        <v>39</v>
      </c>
      <c r="F62" s="19">
        <v>30</v>
      </c>
      <c r="G62" s="148">
        <v>30</v>
      </c>
      <c r="H62" s="75">
        <v>2.4300000000000002</v>
      </c>
      <c r="I62" s="63">
        <v>0.3</v>
      </c>
      <c r="J62" s="63">
        <v>14.6</v>
      </c>
      <c r="K62" s="63">
        <v>72.599999999999994</v>
      </c>
      <c r="L62" s="64" t="s">
        <v>28</v>
      </c>
      <c r="M62" s="90">
        <v>2.64</v>
      </c>
    </row>
    <row r="63" spans="1:13" ht="12.75" customHeight="1">
      <c r="A63" s="16"/>
      <c r="B63" s="17"/>
      <c r="C63" s="18"/>
      <c r="D63" s="38" t="s">
        <v>63</v>
      </c>
      <c r="E63" s="72" t="s">
        <v>102</v>
      </c>
      <c r="F63" s="19">
        <v>100</v>
      </c>
      <c r="G63" s="148">
        <v>100</v>
      </c>
      <c r="H63" s="19">
        <v>0.4</v>
      </c>
      <c r="I63" s="19">
        <v>0.4</v>
      </c>
      <c r="J63" s="19">
        <v>9.8000000000000007</v>
      </c>
      <c r="K63" s="76">
        <v>47</v>
      </c>
      <c r="L63" s="20"/>
      <c r="M63" s="99">
        <v>19</v>
      </c>
    </row>
    <row r="64" spans="1:13" ht="12.75" customHeight="1">
      <c r="A64" s="16"/>
      <c r="B64" s="17"/>
      <c r="C64" s="18"/>
      <c r="D64" s="55"/>
      <c r="E64" s="39"/>
      <c r="F64" s="19"/>
      <c r="G64" s="148"/>
      <c r="H64" s="19"/>
      <c r="I64" s="19"/>
      <c r="J64" s="19"/>
      <c r="K64" s="19"/>
      <c r="L64" s="20"/>
      <c r="M64" s="91"/>
    </row>
    <row r="65" spans="1:13" ht="12.75" customHeight="1">
      <c r="A65" s="16"/>
      <c r="B65" s="17"/>
      <c r="C65" s="18"/>
      <c r="D65" s="42"/>
      <c r="E65" s="40"/>
      <c r="F65" s="19"/>
      <c r="G65" s="148"/>
      <c r="H65" s="19"/>
      <c r="I65" s="19"/>
      <c r="J65" s="19"/>
      <c r="K65" s="19"/>
      <c r="L65" s="20"/>
      <c r="M65" s="91"/>
    </row>
    <row r="66" spans="1:13" ht="12.75" customHeight="1">
      <c r="A66" s="25"/>
      <c r="B66" s="26"/>
      <c r="C66" s="27"/>
      <c r="D66" s="43" t="s">
        <v>42</v>
      </c>
      <c r="E66" s="44"/>
      <c r="F66" s="32">
        <v>570</v>
      </c>
      <c r="G66" s="149">
        <f>SUM(G60:G65)</f>
        <v>570</v>
      </c>
      <c r="H66" s="32">
        <f>SUM(H60:H65)</f>
        <v>21.519999999999996</v>
      </c>
      <c r="I66" s="32">
        <f>SUM(I60:I65)</f>
        <v>21.650000000000002</v>
      </c>
      <c r="J66" s="32">
        <f>SUM(J60:J65)</f>
        <v>64.47</v>
      </c>
      <c r="K66" s="32">
        <f>SUM(K60:K65)</f>
        <v>546</v>
      </c>
      <c r="L66" s="45"/>
      <c r="M66" s="91">
        <v>71.09</v>
      </c>
    </row>
    <row r="67" spans="1:13" ht="12.75" customHeight="1">
      <c r="A67" s="33">
        <f t="shared" ref="A67:B67" si="7">A60</f>
        <v>1</v>
      </c>
      <c r="B67" s="34">
        <f t="shared" si="7"/>
        <v>4</v>
      </c>
      <c r="C67" s="35" t="s">
        <v>30</v>
      </c>
      <c r="D67" s="38" t="s">
        <v>21</v>
      </c>
      <c r="E67" s="57"/>
      <c r="F67" s="19"/>
      <c r="G67" s="148"/>
      <c r="H67" s="19"/>
      <c r="I67" s="19"/>
      <c r="J67" s="19"/>
      <c r="K67" s="19"/>
      <c r="L67" s="20"/>
      <c r="M67" s="90"/>
    </row>
    <row r="68" spans="1:13" ht="12.75" customHeight="1">
      <c r="A68" s="16"/>
      <c r="B68" s="17"/>
      <c r="C68" s="18"/>
      <c r="D68" s="38" t="s">
        <v>31</v>
      </c>
      <c r="E68" s="39" t="s">
        <v>64</v>
      </c>
      <c r="F68" s="19" t="s">
        <v>65</v>
      </c>
      <c r="G68" s="148">
        <v>250</v>
      </c>
      <c r="H68" s="19">
        <v>1.9</v>
      </c>
      <c r="I68" s="19">
        <v>6.66</v>
      </c>
      <c r="J68" s="19">
        <v>10.81</v>
      </c>
      <c r="K68" s="19">
        <v>111.11</v>
      </c>
      <c r="L68" s="20">
        <v>37</v>
      </c>
      <c r="M68" s="95">
        <v>10.27</v>
      </c>
    </row>
    <row r="69" spans="1:13" ht="12.75" customHeight="1">
      <c r="A69" s="16"/>
      <c r="B69" s="17"/>
      <c r="C69" s="18"/>
      <c r="D69" s="38" t="s">
        <v>33</v>
      </c>
      <c r="E69" s="39" t="s">
        <v>66</v>
      </c>
      <c r="F69" s="19">
        <v>90</v>
      </c>
      <c r="G69" s="148">
        <v>90</v>
      </c>
      <c r="H69" s="19">
        <v>14</v>
      </c>
      <c r="I69" s="19">
        <v>18</v>
      </c>
      <c r="J69" s="19">
        <v>4.0999999999999996</v>
      </c>
      <c r="K69" s="76">
        <v>237</v>
      </c>
      <c r="L69" s="20">
        <v>188</v>
      </c>
      <c r="M69" s="90">
        <v>44.33</v>
      </c>
    </row>
    <row r="70" spans="1:13" ht="12.75" customHeight="1">
      <c r="A70" s="16"/>
      <c r="B70" s="17"/>
      <c r="C70" s="18"/>
      <c r="D70" s="38" t="s">
        <v>35</v>
      </c>
      <c r="E70" s="40" t="s">
        <v>67</v>
      </c>
      <c r="F70" s="19" t="s">
        <v>68</v>
      </c>
      <c r="G70" s="148">
        <v>155</v>
      </c>
      <c r="H70" s="19">
        <v>8.6999999999999993</v>
      </c>
      <c r="I70" s="19">
        <v>5.4</v>
      </c>
      <c r="J70" s="19">
        <v>45</v>
      </c>
      <c r="K70" s="19">
        <v>263.8</v>
      </c>
      <c r="L70" s="20">
        <v>219</v>
      </c>
      <c r="M70" s="95">
        <v>7.62</v>
      </c>
    </row>
    <row r="71" spans="1:13" ht="12.75" customHeight="1">
      <c r="A71" s="16"/>
      <c r="B71" s="17"/>
      <c r="C71" s="18"/>
      <c r="D71" s="38" t="s">
        <v>37</v>
      </c>
      <c r="E71" s="41" t="s">
        <v>69</v>
      </c>
      <c r="F71" s="19">
        <v>200</v>
      </c>
      <c r="G71" s="148">
        <v>200</v>
      </c>
      <c r="H71" s="19">
        <v>0.12</v>
      </c>
      <c r="I71" s="19">
        <v>0</v>
      </c>
      <c r="J71" s="19">
        <v>19.399999999999999</v>
      </c>
      <c r="K71" s="19">
        <v>79.599999999999994</v>
      </c>
      <c r="L71" s="20">
        <v>283</v>
      </c>
      <c r="M71" s="90">
        <v>12.01</v>
      </c>
    </row>
    <row r="72" spans="1:13" ht="28.5" customHeight="1">
      <c r="A72" s="16"/>
      <c r="B72" s="17"/>
      <c r="C72" s="18"/>
      <c r="D72" s="38" t="s">
        <v>27</v>
      </c>
      <c r="E72" s="39" t="s">
        <v>39</v>
      </c>
      <c r="F72" s="19">
        <v>20</v>
      </c>
      <c r="G72" s="148">
        <v>20</v>
      </c>
      <c r="H72" s="77">
        <v>1.3</v>
      </c>
      <c r="I72" s="77">
        <v>0.2</v>
      </c>
      <c r="J72" s="77">
        <v>9.74</v>
      </c>
      <c r="K72" s="78">
        <v>48.4</v>
      </c>
      <c r="L72" s="79"/>
      <c r="M72" s="95">
        <v>1.76</v>
      </c>
    </row>
    <row r="73" spans="1:13" ht="12.75" customHeight="1">
      <c r="A73" s="16"/>
      <c r="B73" s="17"/>
      <c r="C73" s="18"/>
      <c r="D73" s="38" t="s">
        <v>40</v>
      </c>
      <c r="E73" s="40" t="s">
        <v>70</v>
      </c>
      <c r="F73" s="19">
        <v>30</v>
      </c>
      <c r="G73" s="148">
        <v>30</v>
      </c>
      <c r="H73" s="19">
        <v>2.4</v>
      </c>
      <c r="I73" s="19">
        <v>0.3</v>
      </c>
      <c r="J73" s="19">
        <v>13.8</v>
      </c>
      <c r="K73" s="76">
        <v>66</v>
      </c>
      <c r="L73" s="20"/>
      <c r="M73" s="90">
        <v>3.74</v>
      </c>
    </row>
    <row r="74" spans="1:13" ht="12.75" customHeight="1">
      <c r="A74" s="16"/>
      <c r="B74" s="17"/>
      <c r="C74" s="18"/>
      <c r="D74" s="42"/>
      <c r="E74" s="40"/>
      <c r="F74" s="19"/>
      <c r="G74" s="148"/>
      <c r="H74" s="19"/>
      <c r="I74" s="19"/>
      <c r="J74" s="19"/>
      <c r="K74" s="19"/>
      <c r="L74" s="20"/>
      <c r="M74" s="90"/>
    </row>
    <row r="75" spans="1:13" ht="12.75" customHeight="1">
      <c r="A75" s="16"/>
      <c r="B75" s="17"/>
      <c r="C75" s="18"/>
      <c r="D75" s="43" t="s">
        <v>42</v>
      </c>
      <c r="E75" s="44"/>
      <c r="F75" s="32">
        <v>745</v>
      </c>
      <c r="G75" s="158">
        <f>SUM(G68:G74)</f>
        <v>745</v>
      </c>
      <c r="H75" s="80">
        <f>SUM(H68:H74)</f>
        <v>28.42</v>
      </c>
      <c r="I75" s="80">
        <f>SUM(I68:I74)</f>
        <v>30.560000000000002</v>
      </c>
      <c r="J75" s="80">
        <f>SUM(J68:J74)</f>
        <v>102.85</v>
      </c>
      <c r="K75" s="80">
        <f>SUM(K68:K74)</f>
        <v>805.91000000000008</v>
      </c>
      <c r="L75" s="45"/>
      <c r="M75" s="96">
        <f>SUM(M68:M74)</f>
        <v>79.72999999999999</v>
      </c>
    </row>
    <row r="76" spans="1:13" ht="12.75" customHeight="1">
      <c r="A76" s="25"/>
      <c r="B76" s="26"/>
      <c r="C76" s="27"/>
      <c r="D76" s="43"/>
      <c r="E76" s="44"/>
      <c r="F76" s="32"/>
      <c r="G76" s="149"/>
      <c r="H76" s="32"/>
      <c r="I76" s="32"/>
      <c r="J76" s="32"/>
      <c r="K76" s="32"/>
      <c r="L76" s="45"/>
      <c r="M76" s="32"/>
    </row>
    <row r="77" spans="1:13" ht="15.75" customHeight="1" thickBot="1">
      <c r="A77" s="46">
        <f t="shared" ref="A77:B77" si="8">A60</f>
        <v>1</v>
      </c>
      <c r="B77" s="47">
        <f t="shared" si="8"/>
        <v>4</v>
      </c>
      <c r="C77" s="162" t="s">
        <v>43</v>
      </c>
      <c r="D77" s="163"/>
      <c r="E77" s="48"/>
      <c r="F77" s="49">
        <v>1315</v>
      </c>
      <c r="G77" s="150"/>
      <c r="H77" s="49">
        <v>49.94</v>
      </c>
      <c r="I77" s="49">
        <v>52.21</v>
      </c>
      <c r="J77" s="49">
        <v>167.32</v>
      </c>
      <c r="K77" s="49">
        <v>1351.91</v>
      </c>
      <c r="L77" s="49"/>
      <c r="M77" s="49">
        <v>150.82</v>
      </c>
    </row>
    <row r="78" spans="1:13" ht="12.75" customHeight="1">
      <c r="A78" s="12">
        <v>1</v>
      </c>
      <c r="B78" s="13">
        <v>5</v>
      </c>
      <c r="C78" s="14" t="s">
        <v>20</v>
      </c>
      <c r="D78" s="51" t="s">
        <v>23</v>
      </c>
      <c r="E78" s="52" t="s">
        <v>71</v>
      </c>
      <c r="F78" s="15">
        <v>205</v>
      </c>
      <c r="G78" s="151">
        <v>205</v>
      </c>
      <c r="H78" s="15">
        <v>5.0999999999999996</v>
      </c>
      <c r="I78" s="15">
        <v>6.62</v>
      </c>
      <c r="J78" s="15">
        <v>32.61</v>
      </c>
      <c r="K78" s="15">
        <v>210.13</v>
      </c>
      <c r="L78" s="53">
        <v>114</v>
      </c>
      <c r="M78" s="90">
        <v>22.39</v>
      </c>
    </row>
    <row r="79" spans="1:13" ht="12.75" customHeight="1">
      <c r="A79" s="16"/>
      <c r="B79" s="17"/>
      <c r="C79" s="18"/>
      <c r="D79" s="38" t="s">
        <v>25</v>
      </c>
      <c r="E79" s="39" t="s">
        <v>72</v>
      </c>
      <c r="F79" s="19">
        <v>200</v>
      </c>
      <c r="G79" s="148">
        <v>200</v>
      </c>
      <c r="H79" s="19">
        <v>0.2</v>
      </c>
      <c r="I79" s="19">
        <v>0</v>
      </c>
      <c r="J79" s="19">
        <v>10</v>
      </c>
      <c r="K79" s="76">
        <v>38</v>
      </c>
      <c r="L79" s="20">
        <v>274</v>
      </c>
      <c r="M79" s="90">
        <v>12.26</v>
      </c>
    </row>
    <row r="80" spans="1:13" ht="12.75" customHeight="1">
      <c r="A80" s="16"/>
      <c r="B80" s="17"/>
      <c r="C80" s="18"/>
      <c r="D80" s="38" t="s">
        <v>46</v>
      </c>
      <c r="E80" s="39" t="s">
        <v>55</v>
      </c>
      <c r="F80" s="19">
        <v>45</v>
      </c>
      <c r="G80" s="148">
        <v>55</v>
      </c>
      <c r="H80" s="19">
        <v>6.7</v>
      </c>
      <c r="I80" s="19">
        <v>5.75</v>
      </c>
      <c r="J80" s="19">
        <v>17.850000000000001</v>
      </c>
      <c r="K80" s="19">
        <v>155.96</v>
      </c>
      <c r="L80" s="20"/>
      <c r="M80" s="90">
        <v>18.66</v>
      </c>
    </row>
    <row r="81" spans="1:13" ht="42.75" customHeight="1">
      <c r="A81" s="16"/>
      <c r="B81" s="17"/>
      <c r="C81" s="18"/>
      <c r="D81" s="38" t="s">
        <v>73</v>
      </c>
      <c r="E81" s="40" t="s">
        <v>48</v>
      </c>
      <c r="F81" s="19">
        <v>100</v>
      </c>
      <c r="G81" s="139">
        <v>100</v>
      </c>
      <c r="H81" s="19">
        <v>3.2</v>
      </c>
      <c r="I81" s="19">
        <v>3</v>
      </c>
      <c r="J81" s="19">
        <v>9.1999999999999993</v>
      </c>
      <c r="K81" s="19">
        <v>80</v>
      </c>
      <c r="L81" s="20"/>
      <c r="M81" s="95">
        <v>17.78</v>
      </c>
    </row>
    <row r="82" spans="1:13" ht="12.75" customHeight="1">
      <c r="A82" s="16"/>
      <c r="B82" s="17"/>
      <c r="C82" s="18"/>
      <c r="D82" s="55"/>
      <c r="E82" s="39"/>
      <c r="F82" s="19"/>
      <c r="G82" s="139"/>
      <c r="H82" s="19"/>
      <c r="I82" s="19"/>
      <c r="J82" s="19"/>
      <c r="K82" s="19"/>
      <c r="L82" s="20"/>
      <c r="M82" s="91"/>
    </row>
    <row r="83" spans="1:13" ht="12.75" customHeight="1">
      <c r="A83" s="16"/>
      <c r="B83" s="17"/>
      <c r="C83" s="18"/>
      <c r="D83" s="42"/>
      <c r="E83" s="40"/>
      <c r="F83" s="19"/>
      <c r="G83" s="139"/>
      <c r="H83" s="19"/>
      <c r="I83" s="19"/>
      <c r="J83" s="19"/>
      <c r="K83" s="19"/>
      <c r="L83" s="20"/>
      <c r="M83" s="91"/>
    </row>
    <row r="84" spans="1:13" ht="12.75" customHeight="1">
      <c r="A84" s="25"/>
      <c r="B84" s="26"/>
      <c r="C84" s="27"/>
      <c r="D84" s="43" t="s">
        <v>42</v>
      </c>
      <c r="E84" s="44"/>
      <c r="F84" s="32">
        <v>550</v>
      </c>
      <c r="G84" s="149">
        <f>SUM(G78:G83)</f>
        <v>560</v>
      </c>
      <c r="H84" s="32">
        <v>15.22</v>
      </c>
      <c r="I84" s="32">
        <v>15.37</v>
      </c>
      <c r="J84" s="32">
        <v>69.66</v>
      </c>
      <c r="K84" s="32">
        <v>484.09</v>
      </c>
      <c r="L84" s="45"/>
      <c r="M84" s="91">
        <f>SUM(M78:M83)</f>
        <v>71.09</v>
      </c>
    </row>
    <row r="85" spans="1:13" ht="12.75" customHeight="1">
      <c r="A85" s="33">
        <f t="shared" ref="A85:B85" si="9">A78</f>
        <v>1</v>
      </c>
      <c r="B85" s="34">
        <f t="shared" si="9"/>
        <v>5</v>
      </c>
      <c r="C85" s="35" t="s">
        <v>30</v>
      </c>
      <c r="D85" s="38" t="s">
        <v>21</v>
      </c>
      <c r="E85" s="57"/>
      <c r="F85" s="19"/>
      <c r="G85" s="139"/>
      <c r="H85" s="19"/>
      <c r="I85" s="19"/>
      <c r="J85" s="19"/>
      <c r="K85" s="19"/>
      <c r="L85" s="20"/>
      <c r="M85" s="90"/>
    </row>
    <row r="86" spans="1:13" ht="12.75" customHeight="1">
      <c r="A86" s="16"/>
      <c r="B86" s="17"/>
      <c r="C86" s="18"/>
      <c r="D86" s="38" t="s">
        <v>31</v>
      </c>
      <c r="E86" s="39" t="s">
        <v>74</v>
      </c>
      <c r="F86" s="19">
        <v>250</v>
      </c>
      <c r="G86" s="148">
        <v>250</v>
      </c>
      <c r="H86" s="19">
        <v>2.4500000000000002</v>
      </c>
      <c r="I86" s="19">
        <v>4.8899999999999997</v>
      </c>
      <c r="J86" s="19">
        <v>13.9</v>
      </c>
      <c r="K86" s="19">
        <v>109.38</v>
      </c>
      <c r="L86" s="20">
        <v>56</v>
      </c>
      <c r="M86" s="90">
        <v>6.28</v>
      </c>
    </row>
    <row r="87" spans="1:13" ht="12.75" customHeight="1">
      <c r="A87" s="16"/>
      <c r="B87" s="17"/>
      <c r="C87" s="18"/>
      <c r="D87" s="38" t="s">
        <v>33</v>
      </c>
      <c r="E87" s="71" t="s">
        <v>99</v>
      </c>
      <c r="F87" s="19">
        <v>90</v>
      </c>
      <c r="G87" s="148">
        <v>90</v>
      </c>
      <c r="H87" s="19">
        <v>9.92</v>
      </c>
      <c r="I87" s="19">
        <v>11.21</v>
      </c>
      <c r="J87" s="19">
        <v>6.77</v>
      </c>
      <c r="K87" s="19">
        <v>167.48</v>
      </c>
      <c r="L87" s="20">
        <v>209</v>
      </c>
      <c r="M87" s="90">
        <v>41.7</v>
      </c>
    </row>
    <row r="88" spans="1:13" ht="12.75" customHeight="1">
      <c r="A88" s="16"/>
      <c r="B88" s="17"/>
      <c r="C88" s="18"/>
      <c r="D88" s="38" t="s">
        <v>35</v>
      </c>
      <c r="E88" s="40" t="s">
        <v>75</v>
      </c>
      <c r="F88" s="19">
        <v>200</v>
      </c>
      <c r="G88" s="148">
        <v>200</v>
      </c>
      <c r="H88" s="19">
        <v>4.26</v>
      </c>
      <c r="I88" s="19">
        <v>8.08</v>
      </c>
      <c r="J88" s="19">
        <v>31.1</v>
      </c>
      <c r="K88" s="19">
        <v>213.9</v>
      </c>
      <c r="L88" s="20">
        <v>241</v>
      </c>
      <c r="M88" s="90">
        <v>18.510000000000002</v>
      </c>
    </row>
    <row r="89" spans="1:13" ht="13.5" customHeight="1">
      <c r="A89" s="16"/>
      <c r="B89" s="17"/>
      <c r="C89" s="18"/>
      <c r="D89" s="38" t="s">
        <v>37</v>
      </c>
      <c r="E89" s="39" t="s">
        <v>76</v>
      </c>
      <c r="F89" s="19">
        <v>200</v>
      </c>
      <c r="G89" s="148">
        <v>200</v>
      </c>
      <c r="H89" s="19">
        <v>0.31</v>
      </c>
      <c r="I89" s="19">
        <v>7.0000000000000007E-2</v>
      </c>
      <c r="J89" s="19">
        <v>18.09</v>
      </c>
      <c r="K89" s="19">
        <v>74.2</v>
      </c>
      <c r="L89" s="20">
        <v>279</v>
      </c>
      <c r="M89" s="90">
        <v>6.84</v>
      </c>
    </row>
    <row r="90" spans="1:13" ht="30" customHeight="1">
      <c r="A90" s="16"/>
      <c r="B90" s="17"/>
      <c r="C90" s="18"/>
      <c r="D90" s="38" t="s">
        <v>27</v>
      </c>
      <c r="E90" s="39" t="s">
        <v>39</v>
      </c>
      <c r="F90" s="19">
        <v>20</v>
      </c>
      <c r="G90" s="148">
        <v>35</v>
      </c>
      <c r="H90" s="75">
        <v>2.2799999999999998</v>
      </c>
      <c r="I90" s="63">
        <v>0.35</v>
      </c>
      <c r="J90" s="63">
        <v>17.05</v>
      </c>
      <c r="K90" s="63">
        <v>84.7</v>
      </c>
      <c r="L90" s="64" t="s">
        <v>28</v>
      </c>
      <c r="M90" s="95">
        <v>2.66</v>
      </c>
    </row>
    <row r="91" spans="1:13" ht="12.75" customHeight="1">
      <c r="A91" s="16"/>
      <c r="B91" s="17"/>
      <c r="C91" s="18"/>
      <c r="D91" s="38" t="s">
        <v>40</v>
      </c>
      <c r="E91" s="39" t="s">
        <v>41</v>
      </c>
      <c r="F91" s="19">
        <v>30</v>
      </c>
      <c r="G91" s="148">
        <v>30</v>
      </c>
      <c r="H91" s="19">
        <v>2.4</v>
      </c>
      <c r="I91" s="19">
        <v>0.3</v>
      </c>
      <c r="J91" s="19">
        <v>13.8</v>
      </c>
      <c r="K91" s="76">
        <v>66</v>
      </c>
      <c r="L91" s="20"/>
      <c r="M91" s="95">
        <v>3.74</v>
      </c>
    </row>
    <row r="92" spans="1:13" ht="12.75" customHeight="1">
      <c r="A92" s="16"/>
      <c r="B92" s="17"/>
      <c r="C92" s="18"/>
      <c r="D92" s="55"/>
      <c r="E92" s="40"/>
      <c r="F92" s="19"/>
      <c r="G92" s="148"/>
      <c r="H92" s="19"/>
      <c r="I92" s="19"/>
      <c r="J92" s="19"/>
      <c r="K92" s="19"/>
      <c r="L92" s="20"/>
      <c r="M92" s="100"/>
    </row>
    <row r="93" spans="1:13" ht="12.75" customHeight="1">
      <c r="A93" s="16"/>
      <c r="B93" s="17"/>
      <c r="C93" s="18"/>
      <c r="D93" s="43" t="s">
        <v>42</v>
      </c>
      <c r="E93" s="44"/>
      <c r="F93" s="32">
        <v>790</v>
      </c>
      <c r="G93" s="157">
        <f>SUM(G86:G92)</f>
        <v>805</v>
      </c>
      <c r="H93" s="80">
        <f>SUM(H86:H92)</f>
        <v>21.62</v>
      </c>
      <c r="I93" s="80">
        <f>SUM(I86:I92)</f>
        <v>24.900000000000002</v>
      </c>
      <c r="J93" s="80">
        <f>SUM(J86:J92)</f>
        <v>100.71</v>
      </c>
      <c r="K93" s="69">
        <f>SUM(K86:K92)</f>
        <v>715.66000000000008</v>
      </c>
      <c r="L93" s="45"/>
      <c r="M93" s="101">
        <v>79.73</v>
      </c>
    </row>
    <row r="94" spans="1:13" ht="12.75" customHeight="1">
      <c r="A94" s="25"/>
      <c r="B94" s="26"/>
      <c r="C94" s="27"/>
      <c r="D94" s="43"/>
      <c r="E94" s="44"/>
      <c r="F94" s="32"/>
      <c r="G94" s="140"/>
      <c r="H94" s="32"/>
      <c r="I94" s="32"/>
      <c r="J94" s="32"/>
      <c r="K94" s="32"/>
      <c r="L94" s="45"/>
      <c r="M94" s="32"/>
    </row>
    <row r="95" spans="1:13" ht="15.75" customHeight="1" thickBot="1">
      <c r="A95" s="46">
        <f t="shared" ref="A95:B95" si="10">A78</f>
        <v>1</v>
      </c>
      <c r="B95" s="47">
        <f t="shared" si="10"/>
        <v>5</v>
      </c>
      <c r="C95" s="162" t="s">
        <v>43</v>
      </c>
      <c r="D95" s="163"/>
      <c r="E95" s="48"/>
      <c r="F95" s="49">
        <v>1340</v>
      </c>
      <c r="G95" s="141"/>
      <c r="H95" s="49">
        <v>36.840000000000003</v>
      </c>
      <c r="I95" s="49">
        <v>40.270000000000003</v>
      </c>
      <c r="J95" s="49">
        <v>170.37</v>
      </c>
      <c r="K95" s="49">
        <v>1119.75</v>
      </c>
      <c r="L95" s="49"/>
      <c r="M95" s="49">
        <v>150.82</v>
      </c>
    </row>
    <row r="96" spans="1:13" ht="12.75" customHeight="1">
      <c r="A96" s="12">
        <v>2</v>
      </c>
      <c r="B96" s="13">
        <v>1</v>
      </c>
      <c r="C96" s="14" t="s">
        <v>20</v>
      </c>
      <c r="D96" s="51" t="s">
        <v>23</v>
      </c>
      <c r="E96" s="52" t="s">
        <v>77</v>
      </c>
      <c r="F96" s="15">
        <v>160</v>
      </c>
      <c r="G96" s="151">
        <v>160</v>
      </c>
      <c r="H96" s="15">
        <v>7.61</v>
      </c>
      <c r="I96" s="15">
        <v>12.62</v>
      </c>
      <c r="J96" s="15">
        <v>26.13</v>
      </c>
      <c r="K96" s="15">
        <v>245.62</v>
      </c>
      <c r="L96" s="53">
        <v>213</v>
      </c>
      <c r="M96" s="90">
        <v>33.14</v>
      </c>
    </row>
    <row r="97" spans="1:13" ht="12.75" customHeight="1">
      <c r="A97" s="16"/>
      <c r="B97" s="17"/>
      <c r="C97" s="18"/>
      <c r="D97" s="38" t="s">
        <v>25</v>
      </c>
      <c r="E97" s="39" t="s">
        <v>78</v>
      </c>
      <c r="F97" s="19">
        <v>200</v>
      </c>
      <c r="G97" s="148">
        <v>200</v>
      </c>
      <c r="H97" s="19">
        <v>3.7</v>
      </c>
      <c r="I97" s="19">
        <v>3.9</v>
      </c>
      <c r="J97" s="19">
        <v>25.9</v>
      </c>
      <c r="K97" s="19">
        <v>153</v>
      </c>
      <c r="L97" s="20">
        <v>269</v>
      </c>
      <c r="M97" s="90">
        <v>9.69</v>
      </c>
    </row>
    <row r="98" spans="1:13" ht="12.75" customHeight="1">
      <c r="A98" s="16"/>
      <c r="B98" s="17"/>
      <c r="C98" s="18"/>
      <c r="D98" s="38" t="s">
        <v>46</v>
      </c>
      <c r="E98" s="39" t="s">
        <v>47</v>
      </c>
      <c r="F98" s="19">
        <v>40</v>
      </c>
      <c r="G98" s="148">
        <v>40</v>
      </c>
      <c r="H98" s="19">
        <v>2.1</v>
      </c>
      <c r="I98" s="19">
        <v>7.5</v>
      </c>
      <c r="J98" s="19">
        <v>14.7</v>
      </c>
      <c r="K98" s="19">
        <v>139</v>
      </c>
      <c r="L98" s="20">
        <v>365</v>
      </c>
      <c r="M98" s="103">
        <v>9.26</v>
      </c>
    </row>
    <row r="99" spans="1:13" ht="12.75" customHeight="1">
      <c r="A99" s="16"/>
      <c r="B99" s="17"/>
      <c r="C99" s="18"/>
      <c r="D99" s="38" t="s">
        <v>63</v>
      </c>
      <c r="E99" s="72" t="s">
        <v>102</v>
      </c>
      <c r="F99" s="19">
        <v>100</v>
      </c>
      <c r="G99" s="148">
        <v>100</v>
      </c>
      <c r="H99" s="19">
        <v>0.4</v>
      </c>
      <c r="I99" s="19">
        <v>0.4</v>
      </c>
      <c r="J99" s="19">
        <v>9.8000000000000007</v>
      </c>
      <c r="K99" s="19">
        <v>47</v>
      </c>
      <c r="L99" s="20"/>
      <c r="M99" s="90">
        <v>19</v>
      </c>
    </row>
    <row r="100" spans="1:13" ht="12.75" customHeight="1">
      <c r="A100" s="16"/>
      <c r="B100" s="17"/>
      <c r="C100" s="18"/>
      <c r="D100" s="42"/>
      <c r="E100" s="40"/>
      <c r="F100" s="19"/>
      <c r="G100" s="148"/>
      <c r="H100" s="19"/>
      <c r="I100" s="19"/>
      <c r="J100" s="19"/>
      <c r="K100" s="19"/>
      <c r="L100" s="20"/>
      <c r="M100" s="91"/>
    </row>
    <row r="101" spans="1:13" ht="12.75" customHeight="1">
      <c r="A101" s="16"/>
      <c r="B101" s="17"/>
      <c r="C101" s="18"/>
      <c r="D101" s="42"/>
      <c r="E101" s="40"/>
      <c r="F101" s="19"/>
      <c r="G101" s="148"/>
      <c r="H101" s="19"/>
      <c r="I101" s="19"/>
      <c r="J101" s="19"/>
      <c r="K101" s="19"/>
      <c r="L101" s="20"/>
      <c r="M101" s="91"/>
    </row>
    <row r="102" spans="1:13" ht="12.75" customHeight="1">
      <c r="A102" s="25"/>
      <c r="B102" s="26"/>
      <c r="C102" s="27"/>
      <c r="D102" s="43" t="s">
        <v>42</v>
      </c>
      <c r="E102" s="44"/>
      <c r="F102" s="32">
        <v>500</v>
      </c>
      <c r="G102" s="149">
        <f>SUM(G96:G101)</f>
        <v>500</v>
      </c>
      <c r="H102" s="32">
        <v>13.81</v>
      </c>
      <c r="I102" s="32">
        <v>24.42</v>
      </c>
      <c r="J102" s="32">
        <v>76.53</v>
      </c>
      <c r="K102" s="69">
        <v>584.62</v>
      </c>
      <c r="L102" s="45"/>
      <c r="M102" s="102">
        <v>71.09</v>
      </c>
    </row>
    <row r="103" spans="1:13" ht="12.75" customHeight="1">
      <c r="A103" s="33">
        <f t="shared" ref="A103:B103" si="11">A96</f>
        <v>2</v>
      </c>
      <c r="B103" s="34">
        <f t="shared" si="11"/>
        <v>1</v>
      </c>
      <c r="C103" s="35" t="s">
        <v>30</v>
      </c>
      <c r="D103" s="38" t="s">
        <v>21</v>
      </c>
      <c r="E103" s="57"/>
      <c r="F103" s="19"/>
      <c r="G103" s="139"/>
      <c r="H103" s="19"/>
      <c r="I103" s="19"/>
      <c r="J103" s="19"/>
      <c r="K103" s="19"/>
      <c r="L103" s="20"/>
      <c r="M103" s="95"/>
    </row>
    <row r="104" spans="1:13" ht="12.75" customHeight="1">
      <c r="A104" s="16"/>
      <c r="B104" s="17"/>
      <c r="C104" s="18"/>
      <c r="D104" s="38" t="s">
        <v>31</v>
      </c>
      <c r="E104" s="39" t="s">
        <v>79</v>
      </c>
      <c r="F104" s="19" t="s">
        <v>80</v>
      </c>
      <c r="G104" s="139">
        <v>285</v>
      </c>
      <c r="H104" s="19">
        <v>9.76</v>
      </c>
      <c r="I104" s="19">
        <v>6.82</v>
      </c>
      <c r="J104" s="19">
        <v>19.010000000000002</v>
      </c>
      <c r="K104" s="19">
        <v>175.1</v>
      </c>
      <c r="L104" s="20">
        <v>48</v>
      </c>
      <c r="M104" s="95">
        <v>38.840000000000003</v>
      </c>
    </row>
    <row r="105" spans="1:13" ht="12.75" customHeight="1">
      <c r="A105" s="16"/>
      <c r="B105" s="17"/>
      <c r="C105" s="18"/>
      <c r="D105" s="38" t="s">
        <v>33</v>
      </c>
      <c r="E105" s="39" t="s">
        <v>81</v>
      </c>
      <c r="F105" s="19">
        <v>175</v>
      </c>
      <c r="G105" s="139">
        <v>175</v>
      </c>
      <c r="H105" s="19">
        <v>15.38</v>
      </c>
      <c r="I105" s="19">
        <v>19.59</v>
      </c>
      <c r="J105" s="19">
        <v>18.2</v>
      </c>
      <c r="K105" s="19">
        <v>308.58</v>
      </c>
      <c r="L105" s="20">
        <v>214</v>
      </c>
      <c r="M105" s="95">
        <v>27.43</v>
      </c>
    </row>
    <row r="106" spans="1:13" ht="12.75" customHeight="1">
      <c r="A106" s="16"/>
      <c r="B106" s="17"/>
      <c r="C106" s="18"/>
      <c r="D106" s="38"/>
      <c r="E106" s="40"/>
      <c r="F106" s="19"/>
      <c r="G106" s="139"/>
      <c r="H106" s="19"/>
      <c r="I106" s="19"/>
      <c r="J106" s="19"/>
      <c r="K106" s="19"/>
      <c r="L106" s="20"/>
      <c r="M106" s="104"/>
    </row>
    <row r="107" spans="1:13" ht="12.75" customHeight="1">
      <c r="A107" s="16"/>
      <c r="B107" s="17"/>
      <c r="C107" s="18"/>
      <c r="D107" s="38" t="s">
        <v>37</v>
      </c>
      <c r="E107" s="41" t="s">
        <v>82</v>
      </c>
      <c r="F107" s="19">
        <v>200</v>
      </c>
      <c r="G107" s="139">
        <v>200</v>
      </c>
      <c r="H107" s="19">
        <v>0.2</v>
      </c>
      <c r="I107" s="19">
        <v>0.1</v>
      </c>
      <c r="J107" s="19">
        <v>17.2</v>
      </c>
      <c r="K107" s="76">
        <v>70</v>
      </c>
      <c r="L107" s="20">
        <v>278</v>
      </c>
      <c r="M107" s="104">
        <v>6.25</v>
      </c>
    </row>
    <row r="108" spans="1:13" ht="29.25" customHeight="1">
      <c r="A108" s="16"/>
      <c r="B108" s="17"/>
      <c r="C108" s="18"/>
      <c r="D108" s="38" t="s">
        <v>27</v>
      </c>
      <c r="E108" s="39" t="s">
        <v>39</v>
      </c>
      <c r="F108" s="19">
        <v>20</v>
      </c>
      <c r="G108" s="139">
        <v>40</v>
      </c>
      <c r="H108" s="19">
        <v>2.6</v>
      </c>
      <c r="I108" s="19">
        <v>0.4</v>
      </c>
      <c r="J108" s="19">
        <v>19.48</v>
      </c>
      <c r="K108" s="76">
        <v>96.8</v>
      </c>
      <c r="L108" s="20"/>
      <c r="M108" s="95">
        <v>3.47</v>
      </c>
    </row>
    <row r="109" spans="1:13" ht="12.75" customHeight="1">
      <c r="A109" s="16"/>
      <c r="B109" s="17"/>
      <c r="C109" s="18"/>
      <c r="D109" s="38" t="s">
        <v>40</v>
      </c>
      <c r="E109" s="40" t="s">
        <v>41</v>
      </c>
      <c r="F109" s="19">
        <v>30</v>
      </c>
      <c r="G109" s="139">
        <v>30</v>
      </c>
      <c r="H109" s="19">
        <v>2.4</v>
      </c>
      <c r="I109" s="19">
        <v>0.3</v>
      </c>
      <c r="J109" s="19">
        <v>13.8</v>
      </c>
      <c r="K109" s="76">
        <v>66</v>
      </c>
      <c r="L109" s="20"/>
      <c r="M109" s="95">
        <v>3.74</v>
      </c>
    </row>
    <row r="110" spans="1:13" ht="12.75" customHeight="1">
      <c r="A110" s="16"/>
      <c r="B110" s="17"/>
      <c r="C110" s="18"/>
      <c r="D110" s="42"/>
      <c r="E110" s="40"/>
      <c r="F110" s="19"/>
      <c r="G110" s="139"/>
      <c r="H110" s="19"/>
      <c r="I110" s="19"/>
      <c r="J110" s="19"/>
      <c r="K110" s="19"/>
      <c r="L110" s="20"/>
      <c r="M110" s="95"/>
    </row>
    <row r="111" spans="1:13" ht="12.75" customHeight="1">
      <c r="A111" s="16"/>
      <c r="B111" s="17"/>
      <c r="C111" s="18"/>
      <c r="D111" s="43" t="s">
        <v>42</v>
      </c>
      <c r="E111" s="44"/>
      <c r="F111" s="32">
        <v>710</v>
      </c>
      <c r="G111" s="160">
        <f>SUM(G104:G110)</f>
        <v>730</v>
      </c>
      <c r="H111" s="80">
        <f>SUM(H104:H110)</f>
        <v>30.34</v>
      </c>
      <c r="I111" s="80">
        <f>SUM(I104:I110)</f>
        <v>27.21</v>
      </c>
      <c r="J111" s="80">
        <f>SUM(J104:J110)</f>
        <v>87.69</v>
      </c>
      <c r="K111" s="69">
        <f>SUM(K104:K110)</f>
        <v>716.4799999999999</v>
      </c>
      <c r="L111" s="45"/>
      <c r="M111" s="69">
        <v>79.73</v>
      </c>
    </row>
    <row r="112" spans="1:13" ht="26.25" customHeight="1">
      <c r="A112" s="25"/>
      <c r="B112" s="26"/>
      <c r="C112" s="27"/>
      <c r="D112" s="43"/>
      <c r="E112" s="44"/>
      <c r="F112" s="32"/>
      <c r="G112" s="140"/>
      <c r="H112" s="32"/>
      <c r="I112" s="32"/>
      <c r="J112" s="32"/>
      <c r="K112" s="32"/>
      <c r="L112" s="45"/>
      <c r="M112" s="32"/>
    </row>
    <row r="113" spans="1:13" ht="12.75" customHeight="1" thickBot="1">
      <c r="A113" s="46">
        <f t="shared" ref="A113:B113" si="12">A96</f>
        <v>2</v>
      </c>
      <c r="B113" s="47">
        <f t="shared" si="12"/>
        <v>1</v>
      </c>
      <c r="C113" s="162" t="s">
        <v>43</v>
      </c>
      <c r="D113" s="163"/>
      <c r="E113" s="48"/>
      <c r="F113" s="49">
        <v>1210</v>
      </c>
      <c r="G113" s="141">
        <v>1230</v>
      </c>
      <c r="H113" s="49">
        <v>44.15</v>
      </c>
      <c r="I113" s="49">
        <v>51.63</v>
      </c>
      <c r="J113" s="49">
        <v>164.22</v>
      </c>
      <c r="K113" s="49">
        <v>1301.0999999999999</v>
      </c>
      <c r="L113" s="49"/>
      <c r="M113" s="105">
        <v>150.82</v>
      </c>
    </row>
    <row r="114" spans="1:13" ht="12.75" customHeight="1">
      <c r="A114" s="50">
        <v>2</v>
      </c>
      <c r="B114" s="17">
        <v>2</v>
      </c>
      <c r="C114" s="14" t="s">
        <v>20</v>
      </c>
      <c r="D114" s="51" t="s">
        <v>21</v>
      </c>
      <c r="E114" s="52" t="s">
        <v>49</v>
      </c>
      <c r="F114" s="15">
        <v>60</v>
      </c>
      <c r="G114" s="151">
        <v>60</v>
      </c>
      <c r="H114" s="15">
        <v>0.75</v>
      </c>
      <c r="I114" s="15">
        <v>6.08</v>
      </c>
      <c r="J114" s="15">
        <v>4.3899999999999997</v>
      </c>
      <c r="K114" s="15">
        <v>42.02</v>
      </c>
      <c r="L114" s="53">
        <v>4</v>
      </c>
      <c r="M114" s="105">
        <v>6.04</v>
      </c>
    </row>
    <row r="115" spans="1:13" ht="12.75" customHeight="1">
      <c r="A115" s="50"/>
      <c r="B115" s="17"/>
      <c r="C115" s="18"/>
      <c r="D115" s="42" t="s">
        <v>23</v>
      </c>
      <c r="E115" s="72" t="s">
        <v>100</v>
      </c>
      <c r="F115" s="19">
        <v>245</v>
      </c>
      <c r="G115" s="148">
        <v>245</v>
      </c>
      <c r="H115" s="19">
        <v>16.600000000000001</v>
      </c>
      <c r="I115" s="19">
        <v>23.9</v>
      </c>
      <c r="J115" s="19">
        <v>26.7</v>
      </c>
      <c r="K115" s="19">
        <v>333</v>
      </c>
      <c r="L115" s="20">
        <v>148</v>
      </c>
      <c r="M115" s="95">
        <v>32.369999999999997</v>
      </c>
    </row>
    <row r="116" spans="1:13" ht="12.75" customHeight="1">
      <c r="A116" s="50"/>
      <c r="B116" s="17"/>
      <c r="C116" s="18"/>
      <c r="D116" s="38" t="s">
        <v>25</v>
      </c>
      <c r="E116" s="39" t="s">
        <v>72</v>
      </c>
      <c r="F116" s="19">
        <v>200</v>
      </c>
      <c r="G116" s="148">
        <v>200</v>
      </c>
      <c r="H116" s="19">
        <v>0.2</v>
      </c>
      <c r="I116" s="19">
        <v>0</v>
      </c>
      <c r="J116" s="19">
        <v>10</v>
      </c>
      <c r="K116" s="19">
        <v>38</v>
      </c>
      <c r="L116" s="20">
        <v>274</v>
      </c>
      <c r="M116" s="95">
        <v>12.26</v>
      </c>
    </row>
    <row r="117" spans="1:13" ht="30.75" customHeight="1">
      <c r="A117" s="50"/>
      <c r="B117" s="17"/>
      <c r="C117" s="18"/>
      <c r="D117" s="70" t="s">
        <v>27</v>
      </c>
      <c r="E117" s="39" t="s">
        <v>39</v>
      </c>
      <c r="F117" s="19">
        <v>30</v>
      </c>
      <c r="G117" s="148">
        <v>30</v>
      </c>
      <c r="H117" s="75">
        <v>2.4300000000000002</v>
      </c>
      <c r="I117" s="63">
        <v>0.3</v>
      </c>
      <c r="J117" s="63">
        <v>14.6</v>
      </c>
      <c r="K117" s="63">
        <v>72.599999999999994</v>
      </c>
      <c r="L117" s="64" t="s">
        <v>28</v>
      </c>
      <c r="M117" s="95">
        <v>2.64</v>
      </c>
    </row>
    <row r="118" spans="1:13" ht="45" customHeight="1">
      <c r="A118" s="50"/>
      <c r="B118" s="17"/>
      <c r="C118" s="18"/>
      <c r="D118" s="55" t="s">
        <v>73</v>
      </c>
      <c r="E118" s="40" t="s">
        <v>48</v>
      </c>
      <c r="F118" s="19">
        <v>100</v>
      </c>
      <c r="G118" s="148">
        <v>100</v>
      </c>
      <c r="H118" s="19">
        <v>3.2</v>
      </c>
      <c r="I118" s="19">
        <v>3</v>
      </c>
      <c r="J118" s="19">
        <v>9.1999999999999993</v>
      </c>
      <c r="K118" s="19">
        <v>80</v>
      </c>
      <c r="L118" s="20"/>
      <c r="M118" s="95">
        <v>17.78</v>
      </c>
    </row>
    <row r="119" spans="1:13" ht="12.75" customHeight="1">
      <c r="A119" s="50"/>
      <c r="B119" s="17"/>
      <c r="C119" s="18"/>
      <c r="D119" s="55"/>
      <c r="E119" s="39"/>
      <c r="F119" s="19"/>
      <c r="G119" s="159">
        <f>SUM(G114:G118)</f>
        <v>635</v>
      </c>
      <c r="H119" s="77">
        <f>SUM(H114:H118)</f>
        <v>23.18</v>
      </c>
      <c r="I119" s="77">
        <f>SUM(I114:I118)</f>
        <v>33.28</v>
      </c>
      <c r="J119" s="77">
        <f>SUM(J114:J118)</f>
        <v>64.89</v>
      </c>
      <c r="K119" s="77">
        <f>SUM(K114:K118)</f>
        <v>565.62</v>
      </c>
      <c r="L119" s="20"/>
      <c r="M119" s="106">
        <f>SUM(M114:M118)</f>
        <v>71.09</v>
      </c>
    </row>
    <row r="120" spans="1:13" ht="12.75" customHeight="1">
      <c r="A120" s="50"/>
      <c r="B120" s="17"/>
      <c r="C120" s="18"/>
      <c r="D120" s="42"/>
      <c r="E120" s="72" t="s">
        <v>101</v>
      </c>
      <c r="F120" s="19"/>
      <c r="G120" s="139"/>
      <c r="H120" s="19"/>
      <c r="I120" s="19"/>
      <c r="J120" s="19"/>
      <c r="K120" s="19"/>
      <c r="L120" s="20"/>
      <c r="M120" s="19"/>
    </row>
    <row r="121" spans="1:13" ht="12.75" customHeight="1">
      <c r="A121" s="56"/>
      <c r="B121" s="26"/>
      <c r="C121" s="27"/>
      <c r="D121" s="43"/>
      <c r="E121" s="44"/>
      <c r="F121" s="32"/>
      <c r="G121" s="140"/>
      <c r="H121" s="32"/>
      <c r="I121" s="32"/>
      <c r="J121" s="32"/>
      <c r="K121" s="32"/>
      <c r="L121" s="45"/>
      <c r="M121" s="32"/>
    </row>
    <row r="122" spans="1:13" ht="12.75" customHeight="1">
      <c r="A122" s="34">
        <f t="shared" ref="A122:B122" si="13">A114</f>
        <v>2</v>
      </c>
      <c r="B122" s="34">
        <f t="shared" si="13"/>
        <v>2</v>
      </c>
      <c r="C122" s="35" t="s">
        <v>30</v>
      </c>
      <c r="D122" s="38" t="s">
        <v>21</v>
      </c>
      <c r="E122" s="57" t="s">
        <v>83</v>
      </c>
      <c r="F122" s="19">
        <v>100</v>
      </c>
      <c r="G122" s="139">
        <v>100</v>
      </c>
      <c r="H122" s="19">
        <v>1.43</v>
      </c>
      <c r="I122" s="19">
        <v>5.09</v>
      </c>
      <c r="J122" s="19">
        <v>9.5</v>
      </c>
      <c r="K122" s="19">
        <v>75.349999999999994</v>
      </c>
      <c r="L122" s="20">
        <v>23</v>
      </c>
      <c r="M122" s="90">
        <v>8.7899999999999991</v>
      </c>
    </row>
    <row r="123" spans="1:13" ht="12.75" customHeight="1">
      <c r="A123" s="50"/>
      <c r="B123" s="17"/>
      <c r="C123" s="18"/>
      <c r="D123" s="38" t="s">
        <v>31</v>
      </c>
      <c r="E123" s="39" t="s">
        <v>84</v>
      </c>
      <c r="F123" s="19">
        <v>250</v>
      </c>
      <c r="G123" s="139">
        <v>250</v>
      </c>
      <c r="H123" s="19">
        <v>5.03</v>
      </c>
      <c r="I123" s="19">
        <v>11.3</v>
      </c>
      <c r="J123" s="19">
        <v>32.380000000000003</v>
      </c>
      <c r="K123" s="19">
        <v>149.6</v>
      </c>
      <c r="L123" s="20">
        <v>42</v>
      </c>
      <c r="M123" s="90">
        <v>23.1</v>
      </c>
    </row>
    <row r="124" spans="1:13" ht="12.75" customHeight="1">
      <c r="A124" s="50"/>
      <c r="B124" s="17"/>
      <c r="C124" s="18"/>
      <c r="D124" s="38" t="s">
        <v>33</v>
      </c>
      <c r="E124" s="39" t="s">
        <v>85</v>
      </c>
      <c r="F124" s="19">
        <v>180</v>
      </c>
      <c r="G124" s="139">
        <v>180</v>
      </c>
      <c r="H124" s="19">
        <v>18.399999999999999</v>
      </c>
      <c r="I124" s="19">
        <v>14.1</v>
      </c>
      <c r="J124" s="19">
        <v>18.100000000000001</v>
      </c>
      <c r="K124" s="19">
        <v>273.3</v>
      </c>
      <c r="L124" s="20">
        <v>181</v>
      </c>
      <c r="M124" s="107">
        <v>38.43</v>
      </c>
    </row>
    <row r="125" spans="1:13" ht="12.75" customHeight="1">
      <c r="A125" s="50"/>
      <c r="B125" s="17"/>
      <c r="C125" s="18"/>
      <c r="D125" s="38"/>
      <c r="E125" s="40"/>
      <c r="F125" s="19"/>
      <c r="G125" s="139"/>
      <c r="H125" s="19"/>
      <c r="I125" s="19"/>
      <c r="J125" s="19"/>
      <c r="K125" s="19"/>
      <c r="L125" s="20"/>
      <c r="M125" s="90"/>
    </row>
    <row r="126" spans="1:13" ht="12.75" customHeight="1">
      <c r="A126" s="50"/>
      <c r="B126" s="17"/>
      <c r="C126" s="18"/>
      <c r="D126" s="38" t="s">
        <v>37</v>
      </c>
      <c r="E126" s="41" t="s">
        <v>54</v>
      </c>
      <c r="F126" s="19">
        <v>200</v>
      </c>
      <c r="G126" s="139">
        <v>200</v>
      </c>
      <c r="H126" s="19">
        <v>0.1</v>
      </c>
      <c r="I126" s="19">
        <v>0</v>
      </c>
      <c r="J126" s="19">
        <v>9.1</v>
      </c>
      <c r="K126" s="76">
        <v>36</v>
      </c>
      <c r="L126" s="20">
        <v>283</v>
      </c>
      <c r="M126" s="90">
        <v>2.15</v>
      </c>
    </row>
    <row r="127" spans="1:13" ht="24.75" customHeight="1">
      <c r="A127" s="50"/>
      <c r="B127" s="17"/>
      <c r="C127" s="18"/>
      <c r="D127" s="38" t="s">
        <v>27</v>
      </c>
      <c r="E127" s="39" t="s">
        <v>39</v>
      </c>
      <c r="F127" s="19">
        <v>20</v>
      </c>
      <c r="G127" s="139">
        <v>45</v>
      </c>
      <c r="H127" s="19">
        <v>2.93</v>
      </c>
      <c r="I127" s="19">
        <v>0.45</v>
      </c>
      <c r="J127" s="19">
        <v>21.92</v>
      </c>
      <c r="K127" s="76">
        <v>108.9</v>
      </c>
      <c r="L127" s="20"/>
      <c r="M127" s="95">
        <v>3.52</v>
      </c>
    </row>
    <row r="128" spans="1:13" ht="12.75" customHeight="1">
      <c r="A128" s="50"/>
      <c r="B128" s="17"/>
      <c r="C128" s="18"/>
      <c r="D128" s="38" t="s">
        <v>40</v>
      </c>
      <c r="E128" s="39" t="s">
        <v>41</v>
      </c>
      <c r="F128" s="19">
        <v>30</v>
      </c>
      <c r="G128" s="139">
        <v>30</v>
      </c>
      <c r="H128" s="19">
        <v>2.4</v>
      </c>
      <c r="I128" s="19">
        <v>0.3</v>
      </c>
      <c r="J128" s="19">
        <v>13.8</v>
      </c>
      <c r="K128" s="76">
        <v>66</v>
      </c>
      <c r="L128" s="20"/>
      <c r="M128" s="108">
        <v>3.74</v>
      </c>
    </row>
    <row r="129" spans="1:13" ht="12.75" customHeight="1">
      <c r="A129" s="50"/>
      <c r="B129" s="17"/>
      <c r="C129" s="18"/>
      <c r="D129" s="42"/>
      <c r="E129" s="40"/>
      <c r="F129" s="19"/>
      <c r="G129" s="139"/>
      <c r="H129" s="19"/>
      <c r="I129" s="19"/>
      <c r="J129" s="19"/>
      <c r="K129" s="19"/>
      <c r="L129" s="20"/>
      <c r="M129" s="74"/>
    </row>
    <row r="130" spans="1:13" ht="12.75" customHeight="1">
      <c r="A130" s="50"/>
      <c r="B130" s="17"/>
      <c r="C130" s="18"/>
      <c r="D130" s="42"/>
      <c r="E130" s="72" t="s">
        <v>101</v>
      </c>
      <c r="F130" s="19"/>
      <c r="G130" s="139">
        <f>SUM(G122:G129)</f>
        <v>805</v>
      </c>
      <c r="H130" s="19">
        <f>SUM(H122:H129)</f>
        <v>30.29</v>
      </c>
      <c r="I130" s="19">
        <f>SUM(I122:I129)</f>
        <v>31.240000000000002</v>
      </c>
      <c r="J130" s="19">
        <f>SUM(J122:J129)</f>
        <v>104.8</v>
      </c>
      <c r="K130" s="74">
        <f>SUM(K122:K129)</f>
        <v>709.15</v>
      </c>
      <c r="L130" s="20"/>
      <c r="M130" s="74">
        <f>SUM(M122:M129)</f>
        <v>79.72999999999999</v>
      </c>
    </row>
    <row r="131" spans="1:13" ht="12.75" customHeight="1">
      <c r="A131" s="56"/>
      <c r="B131" s="26"/>
      <c r="C131" s="27"/>
      <c r="D131" s="43"/>
      <c r="E131" s="44"/>
      <c r="F131" s="32"/>
      <c r="G131" s="140"/>
      <c r="H131" s="32"/>
      <c r="I131" s="32"/>
      <c r="J131" s="32"/>
      <c r="K131" s="32"/>
      <c r="L131" s="45"/>
      <c r="M131" s="32"/>
    </row>
    <row r="132" spans="1:13" ht="12.75" customHeight="1" thickBot="1">
      <c r="A132" s="58">
        <f t="shared" ref="A132:B132" si="14">A114</f>
        <v>2</v>
      </c>
      <c r="B132" s="58">
        <f t="shared" si="14"/>
        <v>2</v>
      </c>
      <c r="C132" s="162" t="s">
        <v>43</v>
      </c>
      <c r="D132" s="163"/>
      <c r="E132" s="48"/>
      <c r="F132" s="49">
        <v>1415</v>
      </c>
      <c r="G132" s="161">
        <v>1440</v>
      </c>
      <c r="H132" s="49">
        <v>53.47</v>
      </c>
      <c r="I132" s="49">
        <v>64.52</v>
      </c>
      <c r="J132" s="49">
        <v>169.7</v>
      </c>
      <c r="K132" s="49">
        <v>1274.77</v>
      </c>
      <c r="L132" s="49"/>
      <c r="M132" s="49">
        <v>150.82</v>
      </c>
    </row>
    <row r="133" spans="1:13" ht="12.75" customHeight="1">
      <c r="A133" s="12">
        <v>2</v>
      </c>
      <c r="B133" s="13">
        <v>3</v>
      </c>
      <c r="C133" s="14" t="s">
        <v>20</v>
      </c>
      <c r="D133" s="51" t="s">
        <v>23</v>
      </c>
      <c r="E133" s="52" t="s">
        <v>86</v>
      </c>
      <c r="F133" s="15">
        <v>185</v>
      </c>
      <c r="G133" s="142">
        <v>185</v>
      </c>
      <c r="H133" s="15">
        <v>7.5</v>
      </c>
      <c r="I133" s="15">
        <v>7.1</v>
      </c>
      <c r="J133" s="15">
        <v>68.900000000000006</v>
      </c>
      <c r="K133" s="15">
        <v>365</v>
      </c>
      <c r="L133" s="53">
        <v>179</v>
      </c>
      <c r="M133" s="103">
        <v>40.68</v>
      </c>
    </row>
    <row r="134" spans="1:13" ht="12.75" customHeight="1">
      <c r="A134" s="16"/>
      <c r="B134" s="17"/>
      <c r="C134" s="18"/>
      <c r="D134" s="42"/>
      <c r="E134" s="40"/>
      <c r="F134" s="19"/>
      <c r="G134" s="139"/>
      <c r="H134" s="19"/>
      <c r="I134" s="19"/>
      <c r="J134" s="19"/>
      <c r="K134" s="19"/>
      <c r="L134" s="20"/>
      <c r="M134" s="90"/>
    </row>
    <row r="135" spans="1:13" ht="12.75" customHeight="1">
      <c r="A135" s="16"/>
      <c r="B135" s="17"/>
      <c r="C135" s="18"/>
      <c r="D135" s="38" t="s">
        <v>25</v>
      </c>
      <c r="E135" s="39" t="s">
        <v>54</v>
      </c>
      <c r="F135" s="19">
        <v>200</v>
      </c>
      <c r="G135" s="139">
        <v>200</v>
      </c>
      <c r="H135" s="19">
        <v>0.1</v>
      </c>
      <c r="I135" s="19">
        <v>0</v>
      </c>
      <c r="J135" s="19">
        <v>9.1</v>
      </c>
      <c r="K135" s="19">
        <v>35</v>
      </c>
      <c r="L135" s="20">
        <v>283</v>
      </c>
      <c r="M135" s="90">
        <v>2.15</v>
      </c>
    </row>
    <row r="136" spans="1:13" ht="15.75" customHeight="1">
      <c r="A136" s="16"/>
      <c r="B136" s="17"/>
      <c r="C136" s="18"/>
      <c r="D136" s="38" t="s">
        <v>46</v>
      </c>
      <c r="E136" s="39" t="s">
        <v>47</v>
      </c>
      <c r="F136" s="19">
        <v>38</v>
      </c>
      <c r="G136" s="139">
        <v>38</v>
      </c>
      <c r="H136" s="19">
        <v>2.08</v>
      </c>
      <c r="I136" s="19">
        <v>6.01</v>
      </c>
      <c r="J136" s="19">
        <v>14.7</v>
      </c>
      <c r="K136" s="19">
        <v>125.8</v>
      </c>
      <c r="L136" s="20">
        <v>365</v>
      </c>
      <c r="M136" s="90">
        <v>9.26</v>
      </c>
    </row>
    <row r="137" spans="1:13" ht="12.75" customHeight="1">
      <c r="A137" s="16"/>
      <c r="B137" s="17"/>
      <c r="C137" s="18"/>
      <c r="D137" s="38" t="s">
        <v>63</v>
      </c>
      <c r="E137" s="72" t="s">
        <v>102</v>
      </c>
      <c r="F137" s="19">
        <v>100</v>
      </c>
      <c r="G137" s="139">
        <v>100</v>
      </c>
      <c r="H137" s="19">
        <v>0.4</v>
      </c>
      <c r="I137" s="19">
        <v>0.4</v>
      </c>
      <c r="J137" s="19">
        <v>9.8000000000000007</v>
      </c>
      <c r="K137" s="19">
        <v>47</v>
      </c>
      <c r="L137" s="20"/>
      <c r="M137" s="99">
        <v>19</v>
      </c>
    </row>
    <row r="138" spans="1:13" ht="12.75" customHeight="1">
      <c r="A138" s="16"/>
      <c r="B138" s="17"/>
      <c r="C138" s="18"/>
      <c r="D138" s="42"/>
      <c r="E138" s="40"/>
      <c r="F138" s="19"/>
      <c r="G138" s="139"/>
      <c r="H138" s="19"/>
      <c r="I138" s="19"/>
      <c r="J138" s="19"/>
      <c r="K138" s="19"/>
      <c r="L138" s="20"/>
      <c r="M138" s="19"/>
    </row>
    <row r="139" spans="1:13" ht="12.75" customHeight="1">
      <c r="A139" s="16"/>
      <c r="B139" s="17"/>
      <c r="C139" s="18"/>
      <c r="D139" s="42"/>
      <c r="E139" s="40"/>
      <c r="F139" s="19"/>
      <c r="G139" s="139"/>
      <c r="H139" s="19"/>
      <c r="I139" s="19"/>
      <c r="J139" s="19"/>
      <c r="K139" s="19"/>
      <c r="L139" s="20"/>
      <c r="M139" s="19"/>
    </row>
    <row r="140" spans="1:13" ht="12.75" customHeight="1">
      <c r="A140" s="25"/>
      <c r="B140" s="26"/>
      <c r="C140" s="27"/>
      <c r="D140" s="43" t="s">
        <v>42</v>
      </c>
      <c r="E140" s="44"/>
      <c r="F140" s="32">
        <v>523</v>
      </c>
      <c r="G140" s="160">
        <f>SUM(G133:G139)</f>
        <v>523</v>
      </c>
      <c r="H140" s="32">
        <v>10.08</v>
      </c>
      <c r="I140" s="32">
        <v>13.51</v>
      </c>
      <c r="J140" s="32">
        <v>102.5</v>
      </c>
      <c r="K140" s="32">
        <v>572.79999999999995</v>
      </c>
      <c r="L140" s="45"/>
      <c r="M140" s="109">
        <f>SUM(M133:M139)</f>
        <v>71.09</v>
      </c>
    </row>
    <row r="141" spans="1:13" ht="12.75" customHeight="1">
      <c r="A141" s="33">
        <f t="shared" ref="A141:B141" si="15">A133</f>
        <v>2</v>
      </c>
      <c r="B141" s="34">
        <f t="shared" si="15"/>
        <v>3</v>
      </c>
      <c r="C141" s="35" t="s">
        <v>30</v>
      </c>
      <c r="D141" s="38"/>
      <c r="E141" s="59"/>
      <c r="F141" s="19"/>
      <c r="G141" s="139"/>
      <c r="H141" s="19"/>
      <c r="I141" s="19"/>
      <c r="J141" s="19"/>
      <c r="K141" s="19"/>
      <c r="L141" s="20"/>
      <c r="M141" s="90"/>
    </row>
    <row r="142" spans="1:13" ht="12.75" customHeight="1">
      <c r="A142" s="16"/>
      <c r="B142" s="17"/>
      <c r="C142" s="18"/>
      <c r="D142" s="38" t="s">
        <v>31</v>
      </c>
      <c r="E142" s="39" t="s">
        <v>87</v>
      </c>
      <c r="F142" s="19">
        <v>250</v>
      </c>
      <c r="G142" s="139">
        <v>250</v>
      </c>
      <c r="H142" s="19">
        <v>2.1</v>
      </c>
      <c r="I142" s="19">
        <v>5.6</v>
      </c>
      <c r="J142" s="19">
        <v>12.4</v>
      </c>
      <c r="K142" s="76">
        <v>113</v>
      </c>
      <c r="L142" s="20">
        <v>65</v>
      </c>
      <c r="M142" s="95">
        <v>6.27</v>
      </c>
    </row>
    <row r="143" spans="1:13" ht="12.75" customHeight="1">
      <c r="A143" s="16"/>
      <c r="B143" s="17"/>
      <c r="C143" s="18"/>
      <c r="D143" s="38" t="s">
        <v>33</v>
      </c>
      <c r="E143" s="71" t="s">
        <v>103</v>
      </c>
      <c r="F143" s="19">
        <v>90</v>
      </c>
      <c r="G143" s="139">
        <v>90</v>
      </c>
      <c r="H143" s="19">
        <v>14.19</v>
      </c>
      <c r="I143" s="19">
        <v>14.75</v>
      </c>
      <c r="J143" s="19">
        <v>2.63</v>
      </c>
      <c r="K143" s="19">
        <v>200.08</v>
      </c>
      <c r="L143" s="20">
        <v>92</v>
      </c>
      <c r="M143" s="95">
        <v>56.15</v>
      </c>
    </row>
    <row r="144" spans="1:13" ht="12.75" customHeight="1">
      <c r="A144" s="16"/>
      <c r="B144" s="17"/>
      <c r="C144" s="18"/>
      <c r="D144" s="38" t="s">
        <v>35</v>
      </c>
      <c r="E144" s="40" t="s">
        <v>88</v>
      </c>
      <c r="F144" s="19">
        <v>150</v>
      </c>
      <c r="G144" s="139">
        <v>150</v>
      </c>
      <c r="H144" s="19">
        <v>5.3</v>
      </c>
      <c r="I144" s="19">
        <v>5.9</v>
      </c>
      <c r="J144" s="19">
        <v>34.229999999999997</v>
      </c>
      <c r="K144" s="19">
        <v>211.6</v>
      </c>
      <c r="L144" s="20">
        <v>228</v>
      </c>
      <c r="M144" s="104">
        <v>8.76</v>
      </c>
    </row>
    <row r="145" spans="1:13" ht="12.75" customHeight="1">
      <c r="A145" s="16"/>
      <c r="B145" s="17"/>
      <c r="C145" s="18"/>
      <c r="D145" s="38" t="s">
        <v>37</v>
      </c>
      <c r="E145" s="41" t="s">
        <v>54</v>
      </c>
      <c r="F145" s="19">
        <v>200</v>
      </c>
      <c r="G145" s="139">
        <v>200</v>
      </c>
      <c r="H145" s="19">
        <v>0.1</v>
      </c>
      <c r="I145" s="19">
        <v>0</v>
      </c>
      <c r="J145" s="19">
        <v>9.1</v>
      </c>
      <c r="K145" s="76">
        <v>36</v>
      </c>
      <c r="L145" s="20">
        <v>283</v>
      </c>
      <c r="M145" s="95">
        <v>2.15</v>
      </c>
    </row>
    <row r="146" spans="1:13" ht="28.5" customHeight="1">
      <c r="A146" s="16"/>
      <c r="B146" s="17"/>
      <c r="C146" s="18"/>
      <c r="D146" s="38" t="s">
        <v>27</v>
      </c>
      <c r="E146" s="39" t="s">
        <v>39</v>
      </c>
      <c r="F146" s="19">
        <v>20</v>
      </c>
      <c r="G146" s="139">
        <v>35</v>
      </c>
      <c r="H146" s="75">
        <v>2.2799999999999998</v>
      </c>
      <c r="I146" s="63">
        <v>0.35</v>
      </c>
      <c r="J146" s="63">
        <v>17.05</v>
      </c>
      <c r="K146" s="63">
        <v>84.7</v>
      </c>
      <c r="L146" s="64" t="s">
        <v>28</v>
      </c>
      <c r="M146" s="95">
        <v>2.66</v>
      </c>
    </row>
    <row r="147" spans="1:13" ht="12.75" customHeight="1">
      <c r="A147" s="16"/>
      <c r="B147" s="17"/>
      <c r="C147" s="18"/>
      <c r="D147" s="38" t="s">
        <v>40</v>
      </c>
      <c r="E147" s="39" t="s">
        <v>41</v>
      </c>
      <c r="F147" s="19">
        <v>30</v>
      </c>
      <c r="G147" s="139">
        <v>30</v>
      </c>
      <c r="H147" s="19">
        <v>2.4</v>
      </c>
      <c r="I147" s="19">
        <v>0.3</v>
      </c>
      <c r="J147" s="19">
        <v>13.8</v>
      </c>
      <c r="K147" s="76">
        <v>66</v>
      </c>
      <c r="L147" s="20"/>
      <c r="M147" s="110">
        <v>3.74</v>
      </c>
    </row>
    <row r="148" spans="1:13" ht="12.75" customHeight="1">
      <c r="A148" s="16"/>
      <c r="B148" s="17"/>
      <c r="C148" s="18"/>
      <c r="D148" s="42"/>
      <c r="E148" s="40"/>
      <c r="F148" s="19"/>
      <c r="G148" s="139"/>
      <c r="H148" s="19"/>
      <c r="I148" s="19"/>
      <c r="J148" s="19"/>
      <c r="K148" s="19"/>
      <c r="L148" s="20"/>
      <c r="M148" s="110"/>
    </row>
    <row r="149" spans="1:13" ht="12.75" customHeight="1">
      <c r="A149" s="16"/>
      <c r="B149" s="17"/>
      <c r="C149" s="18"/>
      <c r="D149" s="43" t="s">
        <v>42</v>
      </c>
      <c r="E149" s="44"/>
      <c r="F149" s="32">
        <v>740</v>
      </c>
      <c r="G149" s="160">
        <f>SUM(G142:G148)</f>
        <v>755</v>
      </c>
      <c r="H149" s="80">
        <f>SUM(H142:H148)</f>
        <v>26.37</v>
      </c>
      <c r="I149" s="80">
        <f>SUM(I142:I148)</f>
        <v>26.900000000000002</v>
      </c>
      <c r="J149" s="80">
        <v>89.26</v>
      </c>
      <c r="K149" s="82">
        <v>712.1</v>
      </c>
      <c r="L149" s="45"/>
      <c r="M149" s="69">
        <f>SUM(M142:M148)</f>
        <v>79.73</v>
      </c>
    </row>
    <row r="150" spans="1:13" ht="12.75" customHeight="1">
      <c r="A150" s="25"/>
      <c r="B150" s="26"/>
      <c r="C150" s="27"/>
      <c r="D150" s="43"/>
      <c r="E150" s="44"/>
      <c r="F150" s="32"/>
      <c r="G150" s="140"/>
      <c r="H150" s="32"/>
      <c r="I150" s="32"/>
      <c r="J150" s="32"/>
      <c r="K150" s="32"/>
      <c r="L150" s="45"/>
      <c r="M150" s="32"/>
    </row>
    <row r="151" spans="1:13" ht="12.75" customHeight="1" thickBot="1">
      <c r="A151" s="46">
        <f t="shared" ref="A151:B151" si="16">A133</f>
        <v>2</v>
      </c>
      <c r="B151" s="47">
        <f t="shared" si="16"/>
        <v>3</v>
      </c>
      <c r="C151" s="162" t="s">
        <v>43</v>
      </c>
      <c r="D151" s="163"/>
      <c r="E151" s="48"/>
      <c r="F151" s="49">
        <v>1263</v>
      </c>
      <c r="G151" s="141">
        <v>1278</v>
      </c>
      <c r="H151" s="49">
        <v>36.450000000000003</v>
      </c>
      <c r="I151" s="49">
        <v>40.409999999999997</v>
      </c>
      <c r="J151" s="49">
        <v>191.76</v>
      </c>
      <c r="K151" s="49">
        <v>1284.9000000000001</v>
      </c>
      <c r="L151" s="49"/>
      <c r="M151" s="49"/>
    </row>
    <row r="152" spans="1:13" ht="27" customHeight="1">
      <c r="A152" s="12">
        <v>2</v>
      </c>
      <c r="B152" s="13">
        <v>4</v>
      </c>
      <c r="C152" s="14" t="s">
        <v>20</v>
      </c>
      <c r="D152" s="51" t="s">
        <v>23</v>
      </c>
      <c r="E152" s="52" t="s">
        <v>89</v>
      </c>
      <c r="F152" s="15">
        <v>260</v>
      </c>
      <c r="G152" s="142">
        <v>260</v>
      </c>
      <c r="H152" s="112">
        <v>19.38</v>
      </c>
      <c r="I152" s="112">
        <v>19.170000000000002</v>
      </c>
      <c r="J152" s="112">
        <v>42.63</v>
      </c>
      <c r="K152" s="112">
        <v>422.29</v>
      </c>
      <c r="L152" s="113">
        <v>218</v>
      </c>
      <c r="M152" s="105">
        <v>44.93</v>
      </c>
    </row>
    <row r="153" spans="1:13" ht="12.75" customHeight="1">
      <c r="A153" s="16"/>
      <c r="B153" s="17"/>
      <c r="C153" s="18"/>
      <c r="D153" s="42"/>
      <c r="E153" s="40"/>
      <c r="F153" s="19"/>
      <c r="G153" s="139"/>
      <c r="H153" s="19"/>
      <c r="I153" s="19"/>
      <c r="J153" s="19"/>
      <c r="K153" s="19"/>
      <c r="L153" s="20"/>
      <c r="M153" s="90"/>
    </row>
    <row r="154" spans="1:13" ht="12.75" customHeight="1">
      <c r="A154" s="16"/>
      <c r="B154" s="17"/>
      <c r="C154" s="18"/>
      <c r="D154" s="38" t="s">
        <v>25</v>
      </c>
      <c r="E154" s="39" t="s">
        <v>45</v>
      </c>
      <c r="F154" s="19">
        <v>207</v>
      </c>
      <c r="G154" s="139">
        <v>207</v>
      </c>
      <c r="H154" s="19">
        <v>7.0000000000000007E-2</v>
      </c>
      <c r="I154" s="19">
        <v>0.01</v>
      </c>
      <c r="J154" s="19">
        <v>15.31</v>
      </c>
      <c r="K154" s="19">
        <v>61.62</v>
      </c>
      <c r="L154" s="20">
        <v>294</v>
      </c>
      <c r="M154" s="90">
        <v>7.5</v>
      </c>
    </row>
    <row r="155" spans="1:13" ht="12.75" customHeight="1">
      <c r="A155" s="16"/>
      <c r="B155" s="17"/>
      <c r="C155" s="18"/>
      <c r="D155" s="38" t="s">
        <v>46</v>
      </c>
      <c r="E155" s="39" t="s">
        <v>55</v>
      </c>
      <c r="F155" s="19">
        <v>40</v>
      </c>
      <c r="G155" s="139">
        <v>40</v>
      </c>
      <c r="H155" s="19">
        <v>4.5999999999999996</v>
      </c>
      <c r="I155" s="19">
        <v>2.95</v>
      </c>
      <c r="J155" s="19">
        <v>14.95</v>
      </c>
      <c r="K155" s="19">
        <v>108.56</v>
      </c>
      <c r="L155" s="20">
        <v>42</v>
      </c>
      <c r="M155" s="90">
        <v>18.66</v>
      </c>
    </row>
    <row r="156" spans="1:13" ht="12.75" customHeight="1">
      <c r="A156" s="16"/>
      <c r="B156" s="17"/>
      <c r="C156" s="18"/>
      <c r="D156" s="38"/>
      <c r="E156" s="40"/>
      <c r="F156" s="19"/>
      <c r="G156" s="139"/>
      <c r="H156" s="19"/>
      <c r="I156" s="19"/>
      <c r="J156" s="19"/>
      <c r="K156" s="19"/>
      <c r="L156" s="20"/>
      <c r="M156" s="19"/>
    </row>
    <row r="157" spans="1:13" ht="12.75" customHeight="1">
      <c r="A157" s="16"/>
      <c r="B157" s="17"/>
      <c r="C157" s="18"/>
      <c r="D157" s="42"/>
      <c r="E157" s="40"/>
      <c r="F157" s="19"/>
      <c r="G157" s="159">
        <f>SUM(G152:G156)</f>
        <v>507</v>
      </c>
      <c r="H157" s="19">
        <f>SUM(H152:H156)</f>
        <v>24.049999999999997</v>
      </c>
      <c r="I157" s="19">
        <f>SUM(I152:I156)</f>
        <v>22.130000000000003</v>
      </c>
      <c r="J157" s="19">
        <f>SUM(J152:J156)</f>
        <v>72.89</v>
      </c>
      <c r="K157" s="19">
        <f>SUM(K152:K156)</f>
        <v>592.47</v>
      </c>
      <c r="L157" s="20"/>
      <c r="M157" s="111">
        <f>SUM(M152:M156)</f>
        <v>71.09</v>
      </c>
    </row>
    <row r="158" spans="1:13" ht="12.75" customHeight="1">
      <c r="A158" s="16"/>
      <c r="B158" s="17"/>
      <c r="C158" s="18"/>
      <c r="D158" s="42"/>
      <c r="E158" s="40"/>
      <c r="F158" s="19"/>
      <c r="G158" s="139"/>
      <c r="H158" s="19"/>
      <c r="I158" s="19"/>
      <c r="J158" s="19"/>
      <c r="K158" s="19"/>
      <c r="L158" s="20"/>
      <c r="M158" s="19"/>
    </row>
    <row r="159" spans="1:13" ht="12.75" customHeight="1">
      <c r="A159" s="25"/>
      <c r="B159" s="26"/>
      <c r="C159" s="27"/>
      <c r="D159" s="43"/>
      <c r="E159" s="44"/>
      <c r="F159" s="32"/>
      <c r="G159" s="140"/>
      <c r="H159" s="32"/>
      <c r="I159" s="32"/>
      <c r="J159" s="32"/>
      <c r="K159" s="32"/>
      <c r="L159" s="45"/>
      <c r="M159" s="95"/>
    </row>
    <row r="160" spans="1:13" ht="12.75" customHeight="1">
      <c r="A160" s="33">
        <f t="shared" ref="A160:B160" si="17">A152</f>
        <v>2</v>
      </c>
      <c r="B160" s="34">
        <f t="shared" si="17"/>
        <v>4</v>
      </c>
      <c r="C160" s="35" t="s">
        <v>30</v>
      </c>
      <c r="D160" s="38" t="s">
        <v>21</v>
      </c>
      <c r="E160" s="59" t="s">
        <v>90</v>
      </c>
      <c r="F160" s="19">
        <v>100</v>
      </c>
      <c r="G160" s="139">
        <v>100</v>
      </c>
      <c r="H160" s="19">
        <v>0.84</v>
      </c>
      <c r="I160" s="19">
        <v>5.0599999999999996</v>
      </c>
      <c r="J160" s="19">
        <v>5.32</v>
      </c>
      <c r="K160" s="19">
        <v>70.02</v>
      </c>
      <c r="L160" s="20">
        <v>4</v>
      </c>
      <c r="M160" s="95">
        <v>7.7</v>
      </c>
    </row>
    <row r="161" spans="1:13" ht="12.75" customHeight="1">
      <c r="A161" s="16"/>
      <c r="B161" s="17"/>
      <c r="C161" s="18"/>
      <c r="D161" s="38" t="s">
        <v>31</v>
      </c>
      <c r="E161" s="39" t="s">
        <v>91</v>
      </c>
      <c r="F161" s="19">
        <v>250</v>
      </c>
      <c r="G161" s="139">
        <v>250</v>
      </c>
      <c r="H161" s="19">
        <v>1.93</v>
      </c>
      <c r="I161" s="19">
        <v>6.34</v>
      </c>
      <c r="J161" s="19">
        <v>10.050000000000001</v>
      </c>
      <c r="K161" s="19">
        <v>104.16</v>
      </c>
      <c r="L161" s="20">
        <v>43</v>
      </c>
      <c r="M161" s="95">
        <v>17.510000000000002</v>
      </c>
    </row>
    <row r="162" spans="1:13" ht="12.75" customHeight="1">
      <c r="A162" s="16"/>
      <c r="B162" s="17"/>
      <c r="C162" s="18"/>
      <c r="D162" s="38" t="s">
        <v>33</v>
      </c>
      <c r="E162" s="39" t="s">
        <v>92</v>
      </c>
      <c r="F162" s="19">
        <v>100</v>
      </c>
      <c r="G162" s="139">
        <v>100</v>
      </c>
      <c r="H162" s="19">
        <v>8.9499999999999993</v>
      </c>
      <c r="I162" s="19">
        <v>5.48</v>
      </c>
      <c r="J162" s="19">
        <v>9.16</v>
      </c>
      <c r="K162" s="19">
        <v>121.07</v>
      </c>
      <c r="L162" s="20">
        <v>174</v>
      </c>
      <c r="M162" s="95">
        <v>21.18</v>
      </c>
    </row>
    <row r="163" spans="1:13" ht="12.75" customHeight="1">
      <c r="A163" s="16"/>
      <c r="B163" s="17"/>
      <c r="C163" s="18"/>
      <c r="D163" s="38" t="s">
        <v>35</v>
      </c>
      <c r="E163" s="40" t="s">
        <v>93</v>
      </c>
      <c r="F163" s="19">
        <v>200</v>
      </c>
      <c r="G163" s="139">
        <v>200</v>
      </c>
      <c r="H163" s="19">
        <v>4.0999999999999996</v>
      </c>
      <c r="I163" s="19">
        <v>4.62</v>
      </c>
      <c r="J163" s="19">
        <v>29.46</v>
      </c>
      <c r="K163" s="19">
        <v>175.78</v>
      </c>
      <c r="L163" s="20">
        <v>242</v>
      </c>
      <c r="M163" s="104">
        <v>23.05</v>
      </c>
    </row>
    <row r="164" spans="1:13" ht="12.75" customHeight="1">
      <c r="A164" s="16"/>
      <c r="B164" s="17"/>
      <c r="C164" s="18"/>
      <c r="D164" s="38" t="s">
        <v>37</v>
      </c>
      <c r="E164" s="41" t="s">
        <v>54</v>
      </c>
      <c r="F164" s="19">
        <v>200</v>
      </c>
      <c r="G164" s="139">
        <v>200</v>
      </c>
      <c r="H164" s="19">
        <v>0.1</v>
      </c>
      <c r="I164" s="19">
        <v>0</v>
      </c>
      <c r="J164" s="19">
        <v>9.1</v>
      </c>
      <c r="K164" s="76">
        <v>36</v>
      </c>
      <c r="L164" s="20">
        <v>283</v>
      </c>
      <c r="M164" s="95">
        <v>2.15</v>
      </c>
    </row>
    <row r="165" spans="1:13" ht="32.25" customHeight="1">
      <c r="A165" s="16"/>
      <c r="B165" s="17"/>
      <c r="C165" s="18"/>
      <c r="D165" s="38" t="s">
        <v>27</v>
      </c>
      <c r="E165" s="39" t="s">
        <v>39</v>
      </c>
      <c r="F165" s="19">
        <v>20</v>
      </c>
      <c r="G165" s="139">
        <v>50</v>
      </c>
      <c r="H165" s="77">
        <v>3.26</v>
      </c>
      <c r="I165" s="77">
        <v>0.5</v>
      </c>
      <c r="J165" s="77">
        <v>24.36</v>
      </c>
      <c r="K165" s="78">
        <v>136.13</v>
      </c>
      <c r="L165" s="79"/>
      <c r="M165" s="110">
        <v>4.4000000000000004</v>
      </c>
    </row>
    <row r="166" spans="1:13" ht="12.75" customHeight="1">
      <c r="A166" s="16"/>
      <c r="B166" s="17"/>
      <c r="C166" s="18"/>
      <c r="D166" s="38" t="s">
        <v>40</v>
      </c>
      <c r="E166" s="40" t="s">
        <v>41</v>
      </c>
      <c r="F166" s="19">
        <v>30</v>
      </c>
      <c r="G166" s="139">
        <v>30</v>
      </c>
      <c r="H166" s="19">
        <v>2.4</v>
      </c>
      <c r="I166" s="19">
        <v>0.3</v>
      </c>
      <c r="J166" s="19">
        <v>13.8</v>
      </c>
      <c r="K166" s="76">
        <v>66</v>
      </c>
      <c r="L166" s="20"/>
      <c r="M166" s="110">
        <v>3.74</v>
      </c>
    </row>
    <row r="167" spans="1:13" ht="12.75" customHeight="1">
      <c r="A167" s="16"/>
      <c r="B167" s="17"/>
      <c r="C167" s="18"/>
      <c r="D167" s="42"/>
      <c r="E167" s="40"/>
      <c r="F167" s="19"/>
      <c r="G167" s="139"/>
      <c r="H167" s="19"/>
      <c r="I167" s="19"/>
      <c r="J167" s="19"/>
      <c r="K167" s="19"/>
      <c r="L167" s="20"/>
      <c r="M167" s="19"/>
    </row>
    <row r="168" spans="1:13" ht="12.75" customHeight="1">
      <c r="A168" s="16"/>
      <c r="B168" s="17"/>
      <c r="C168" s="18"/>
      <c r="D168" s="42"/>
      <c r="E168" s="72" t="s">
        <v>101</v>
      </c>
      <c r="F168" s="19"/>
      <c r="G168" s="159">
        <f>SUM(G160:G167)</f>
        <v>930</v>
      </c>
      <c r="H168" s="77">
        <f>SUM(H160:H167)</f>
        <v>21.58</v>
      </c>
      <c r="I168" s="77">
        <f>SUM(I160:I167)</f>
        <v>22.3</v>
      </c>
      <c r="J168" s="77">
        <f>SUM(J160:J167)</f>
        <v>101.25</v>
      </c>
      <c r="K168" s="73">
        <f>SUM(K160:K167)</f>
        <v>709.16</v>
      </c>
      <c r="L168" s="20"/>
      <c r="M168" s="74">
        <f>SUM(M160:M167)</f>
        <v>79.73</v>
      </c>
    </row>
    <row r="169" spans="1:13" ht="12.75" customHeight="1">
      <c r="A169" s="25"/>
      <c r="B169" s="26"/>
      <c r="C169" s="27"/>
      <c r="D169" s="43"/>
      <c r="E169" s="44"/>
      <c r="F169" s="32"/>
      <c r="G169" s="140"/>
      <c r="H169" s="32"/>
      <c r="I169" s="32"/>
      <c r="J169" s="32"/>
      <c r="K169" s="32"/>
      <c r="L169" s="45"/>
      <c r="M169" s="32"/>
    </row>
    <row r="170" spans="1:13" ht="12.75" customHeight="1" thickBot="1">
      <c r="A170" s="46">
        <f t="shared" ref="A170:B170" si="18">A152</f>
        <v>2</v>
      </c>
      <c r="B170" s="47">
        <f t="shared" si="18"/>
        <v>4</v>
      </c>
      <c r="C170" s="162" t="s">
        <v>43</v>
      </c>
      <c r="D170" s="163"/>
      <c r="E170" s="48"/>
      <c r="F170" s="49">
        <v>1407</v>
      </c>
      <c r="G170" s="141">
        <v>1437</v>
      </c>
      <c r="H170" s="49">
        <v>45.63</v>
      </c>
      <c r="I170" s="49">
        <v>44.43</v>
      </c>
      <c r="J170" s="49">
        <v>174.14</v>
      </c>
      <c r="K170" s="49">
        <v>1301.5999999999999</v>
      </c>
      <c r="L170" s="49"/>
      <c r="M170" s="49">
        <v>150.82</v>
      </c>
    </row>
    <row r="171" spans="1:13" ht="12.75" customHeight="1">
      <c r="A171" s="12">
        <v>2</v>
      </c>
      <c r="B171" s="13">
        <v>5</v>
      </c>
      <c r="C171" s="14" t="s">
        <v>20</v>
      </c>
      <c r="D171" s="51" t="s">
        <v>23</v>
      </c>
      <c r="E171" s="52" t="s">
        <v>94</v>
      </c>
      <c r="F171" s="15">
        <v>155</v>
      </c>
      <c r="G171" s="142">
        <v>155</v>
      </c>
      <c r="H171" s="15">
        <v>4.95</v>
      </c>
      <c r="I171" s="15">
        <v>6.3</v>
      </c>
      <c r="J171" s="15">
        <v>26.53</v>
      </c>
      <c r="K171" s="15">
        <v>182.3</v>
      </c>
      <c r="L171" s="53">
        <v>102</v>
      </c>
      <c r="M171" s="103">
        <v>28.05</v>
      </c>
    </row>
    <row r="172" spans="1:13" ht="12.75" customHeight="1">
      <c r="A172" s="16"/>
      <c r="B172" s="17"/>
      <c r="C172" s="18"/>
      <c r="D172" s="42"/>
      <c r="E172" s="40"/>
      <c r="F172" s="19"/>
      <c r="G172" s="139"/>
      <c r="H172" s="19"/>
      <c r="I172" s="19"/>
      <c r="J172" s="19"/>
      <c r="K172" s="19"/>
      <c r="L172" s="20"/>
      <c r="M172" s="90"/>
    </row>
    <row r="173" spans="1:13" ht="12.75" customHeight="1">
      <c r="A173" s="16"/>
      <c r="B173" s="17"/>
      <c r="C173" s="18"/>
      <c r="D173" s="38" t="s">
        <v>25</v>
      </c>
      <c r="E173" s="39" t="s">
        <v>54</v>
      </c>
      <c r="F173" s="19">
        <v>200</v>
      </c>
      <c r="G173" s="139">
        <v>200</v>
      </c>
      <c r="H173" s="19">
        <v>0.1</v>
      </c>
      <c r="I173" s="19">
        <v>0</v>
      </c>
      <c r="J173" s="19">
        <v>9.1</v>
      </c>
      <c r="K173" s="19">
        <v>35</v>
      </c>
      <c r="L173" s="20">
        <v>283</v>
      </c>
      <c r="M173" s="90">
        <v>2.15</v>
      </c>
    </row>
    <row r="174" spans="1:13" ht="12.75" customHeight="1">
      <c r="A174" s="16"/>
      <c r="B174" s="17"/>
      <c r="C174" s="18"/>
      <c r="D174" s="38" t="s">
        <v>46</v>
      </c>
      <c r="E174" s="39" t="s">
        <v>95</v>
      </c>
      <c r="F174" s="19">
        <v>50</v>
      </c>
      <c r="G174" s="139">
        <v>55</v>
      </c>
      <c r="H174" s="19">
        <v>5.15</v>
      </c>
      <c r="I174" s="19">
        <v>11.17</v>
      </c>
      <c r="J174" s="19">
        <v>16.559999999999999</v>
      </c>
      <c r="K174" s="19">
        <v>192.1</v>
      </c>
      <c r="L174" s="20" t="s">
        <v>96</v>
      </c>
      <c r="M174" s="90">
        <v>23.11</v>
      </c>
    </row>
    <row r="175" spans="1:13" ht="41.25" customHeight="1">
      <c r="A175" s="16"/>
      <c r="B175" s="17"/>
      <c r="C175" s="18"/>
      <c r="D175" s="38" t="s">
        <v>73</v>
      </c>
      <c r="E175" s="40" t="s">
        <v>48</v>
      </c>
      <c r="F175" s="19">
        <v>100</v>
      </c>
      <c r="G175" s="139">
        <v>100</v>
      </c>
      <c r="H175" s="19">
        <v>3.2</v>
      </c>
      <c r="I175" s="19">
        <v>3</v>
      </c>
      <c r="J175" s="19">
        <v>9.1999999999999993</v>
      </c>
      <c r="K175" s="19">
        <v>80</v>
      </c>
      <c r="L175" s="20"/>
      <c r="M175" s="95">
        <v>17.78</v>
      </c>
    </row>
    <row r="176" spans="1:13" ht="12.75" customHeight="1">
      <c r="A176" s="16"/>
      <c r="B176" s="17"/>
      <c r="C176" s="18"/>
      <c r="D176" s="55"/>
      <c r="E176" s="39"/>
      <c r="F176" s="19"/>
      <c r="G176" s="139"/>
      <c r="H176" s="19"/>
      <c r="I176" s="19"/>
      <c r="J176" s="19"/>
      <c r="K176" s="19"/>
      <c r="L176" s="20"/>
      <c r="M176" s="19"/>
    </row>
    <row r="177" spans="1:13" ht="12.75" customHeight="1">
      <c r="A177" s="16"/>
      <c r="B177" s="17"/>
      <c r="C177" s="18"/>
      <c r="D177" s="42"/>
      <c r="E177" s="40"/>
      <c r="F177" s="19"/>
      <c r="G177" s="139"/>
      <c r="H177" s="19"/>
      <c r="I177" s="19"/>
      <c r="J177" s="19"/>
      <c r="K177" s="19"/>
      <c r="L177" s="20"/>
      <c r="M177" s="19"/>
    </row>
    <row r="178" spans="1:13" ht="15.75" customHeight="1">
      <c r="A178" s="25"/>
      <c r="B178" s="26"/>
      <c r="C178" s="27"/>
      <c r="D178" s="43" t="s">
        <v>42</v>
      </c>
      <c r="E178" s="44"/>
      <c r="F178" s="32">
        <v>505</v>
      </c>
      <c r="G178" s="140">
        <f>SUM(G171:G177)</f>
        <v>510</v>
      </c>
      <c r="H178" s="32">
        <v>13.4</v>
      </c>
      <c r="I178" s="32">
        <v>20.47</v>
      </c>
      <c r="J178" s="32">
        <v>61.39</v>
      </c>
      <c r="K178" s="32">
        <v>489.36</v>
      </c>
      <c r="L178" s="45"/>
      <c r="M178" s="109">
        <f>SUM(M171:M177)</f>
        <v>71.09</v>
      </c>
    </row>
    <row r="179" spans="1:13" ht="12.75" customHeight="1">
      <c r="A179" s="33">
        <f t="shared" ref="A179:B179" si="19">A171</f>
        <v>2</v>
      </c>
      <c r="B179" s="34">
        <f t="shared" si="19"/>
        <v>5</v>
      </c>
      <c r="C179" s="35" t="s">
        <v>30</v>
      </c>
      <c r="D179" s="38"/>
      <c r="E179" s="57"/>
      <c r="F179" s="19"/>
      <c r="G179" s="139"/>
      <c r="H179" s="19"/>
      <c r="I179" s="19"/>
      <c r="J179" s="19"/>
      <c r="K179" s="19"/>
      <c r="L179" s="20"/>
      <c r="M179" s="90"/>
    </row>
    <row r="180" spans="1:13" ht="12.75" customHeight="1">
      <c r="A180" s="16"/>
      <c r="B180" s="17"/>
      <c r="C180" s="18"/>
      <c r="D180" s="38" t="s">
        <v>31</v>
      </c>
      <c r="E180" s="39" t="s">
        <v>56</v>
      </c>
      <c r="F180" s="19" t="s">
        <v>57</v>
      </c>
      <c r="G180" s="139">
        <v>270</v>
      </c>
      <c r="H180" s="19">
        <v>7.3</v>
      </c>
      <c r="I180" s="19">
        <v>4.4000000000000004</v>
      </c>
      <c r="J180" s="19">
        <v>30.8</v>
      </c>
      <c r="K180" s="76">
        <v>204</v>
      </c>
      <c r="L180" s="20">
        <v>63</v>
      </c>
      <c r="M180" s="90">
        <v>6.04</v>
      </c>
    </row>
    <row r="181" spans="1:13" ht="12.75" customHeight="1">
      <c r="A181" s="16"/>
      <c r="B181" s="17"/>
      <c r="C181" s="18"/>
      <c r="D181" s="38" t="s">
        <v>33</v>
      </c>
      <c r="E181" s="71" t="s">
        <v>99</v>
      </c>
      <c r="F181" s="19">
        <v>90</v>
      </c>
      <c r="G181" s="139">
        <v>90</v>
      </c>
      <c r="H181" s="19">
        <v>9.92</v>
      </c>
      <c r="I181" s="19">
        <v>11.21</v>
      </c>
      <c r="J181" s="19">
        <v>6.77</v>
      </c>
      <c r="K181" s="19">
        <v>167.48</v>
      </c>
      <c r="L181" s="20">
        <v>209</v>
      </c>
      <c r="M181" s="90">
        <v>41.72</v>
      </c>
    </row>
    <row r="182" spans="1:13" ht="12.75" customHeight="1">
      <c r="A182" s="16"/>
      <c r="B182" s="17"/>
      <c r="C182" s="18"/>
      <c r="D182" s="38" t="s">
        <v>35</v>
      </c>
      <c r="E182" s="39" t="s">
        <v>97</v>
      </c>
      <c r="F182" s="19">
        <v>180</v>
      </c>
      <c r="G182" s="139">
        <v>180</v>
      </c>
      <c r="H182" s="19">
        <v>4.46</v>
      </c>
      <c r="I182" s="19">
        <v>6.53</v>
      </c>
      <c r="J182" s="19">
        <v>45.32</v>
      </c>
      <c r="K182" s="19">
        <v>258.07</v>
      </c>
      <c r="L182" s="20">
        <v>225</v>
      </c>
      <c r="M182" s="107">
        <v>20.22</v>
      </c>
    </row>
    <row r="183" spans="1:13" ht="12.75" customHeight="1">
      <c r="A183" s="16"/>
      <c r="B183" s="17"/>
      <c r="C183" s="18"/>
      <c r="D183" s="38" t="s">
        <v>37</v>
      </c>
      <c r="E183" s="41" t="s">
        <v>98</v>
      </c>
      <c r="F183" s="19">
        <v>200</v>
      </c>
      <c r="G183" s="139">
        <v>200</v>
      </c>
      <c r="H183" s="19">
        <v>0.16</v>
      </c>
      <c r="I183" s="19">
        <v>0</v>
      </c>
      <c r="J183" s="19">
        <v>14.99</v>
      </c>
      <c r="K183" s="19">
        <v>60.64</v>
      </c>
      <c r="L183" s="20">
        <v>282</v>
      </c>
      <c r="M183" s="90">
        <v>6.25</v>
      </c>
    </row>
    <row r="184" spans="1:13" ht="34.5" customHeight="1">
      <c r="A184" s="16"/>
      <c r="B184" s="17"/>
      <c r="C184" s="18"/>
      <c r="D184" s="38" t="s">
        <v>27</v>
      </c>
      <c r="E184" s="39" t="s">
        <v>39</v>
      </c>
      <c r="F184" s="19">
        <v>20</v>
      </c>
      <c r="G184" s="139">
        <v>20</v>
      </c>
      <c r="H184" s="19">
        <v>1.3</v>
      </c>
      <c r="I184" s="19">
        <v>0.2</v>
      </c>
      <c r="J184" s="19">
        <v>9.74</v>
      </c>
      <c r="K184" s="76">
        <v>48.4</v>
      </c>
      <c r="L184" s="20"/>
      <c r="M184" s="90">
        <v>1.76</v>
      </c>
    </row>
    <row r="185" spans="1:13" ht="12.75" customHeight="1">
      <c r="A185" s="16"/>
      <c r="B185" s="17"/>
      <c r="C185" s="18"/>
      <c r="D185" s="38" t="s">
        <v>40</v>
      </c>
      <c r="E185" s="39" t="s">
        <v>41</v>
      </c>
      <c r="F185" s="19">
        <v>30</v>
      </c>
      <c r="G185" s="139">
        <v>30</v>
      </c>
      <c r="H185" s="19">
        <v>2.4</v>
      </c>
      <c r="I185" s="19">
        <v>0.3</v>
      </c>
      <c r="J185" s="19">
        <v>13.8</v>
      </c>
      <c r="K185" s="76">
        <v>66</v>
      </c>
      <c r="L185" s="20"/>
      <c r="M185" s="108">
        <v>3.74</v>
      </c>
    </row>
    <row r="186" spans="1:13" ht="12.75" customHeight="1">
      <c r="A186" s="16"/>
      <c r="B186" s="17"/>
      <c r="C186" s="18"/>
      <c r="D186" s="42"/>
      <c r="E186" s="40"/>
      <c r="F186" s="19"/>
      <c r="G186" s="139"/>
      <c r="H186" s="19"/>
      <c r="I186" s="19"/>
      <c r="J186" s="19"/>
      <c r="K186" s="19"/>
      <c r="L186" s="20"/>
      <c r="M186" s="19"/>
    </row>
    <row r="187" spans="1:13" ht="12.75" customHeight="1">
      <c r="A187" s="16"/>
      <c r="B187" s="17"/>
      <c r="C187" s="18"/>
      <c r="D187" s="83" t="s">
        <v>101</v>
      </c>
      <c r="E187" s="40"/>
      <c r="F187" s="19"/>
      <c r="G187" s="159">
        <f>SUM(G180:G186)</f>
        <v>790</v>
      </c>
      <c r="H187" s="74">
        <f>SUM(H180:H186)</f>
        <v>25.54</v>
      </c>
      <c r="I187" s="74">
        <f>SUM(I180:I186)</f>
        <v>22.64</v>
      </c>
      <c r="J187" s="74">
        <f>SUM(J180:J186)</f>
        <v>121.41999999999999</v>
      </c>
      <c r="K187" s="88">
        <f>SUM(K180:K186)</f>
        <v>804.58999999999992</v>
      </c>
      <c r="L187" s="84"/>
      <c r="M187" s="74">
        <f>SUM(M180:M186)</f>
        <v>79.72999999999999</v>
      </c>
    </row>
    <row r="188" spans="1:13" ht="12.75" customHeight="1">
      <c r="A188" s="25"/>
      <c r="B188" s="26"/>
      <c r="C188" s="27"/>
      <c r="D188" s="43"/>
      <c r="E188" s="44"/>
      <c r="F188" s="32">
        <v>790</v>
      </c>
      <c r="G188" s="140"/>
      <c r="H188" s="32"/>
      <c r="I188" s="32"/>
      <c r="J188" s="32"/>
      <c r="K188" s="32"/>
      <c r="L188" s="45"/>
      <c r="M188" s="32"/>
    </row>
    <row r="189" spans="1:13" ht="12.75" customHeight="1" thickBot="1">
      <c r="A189" s="46">
        <f t="shared" ref="A189:B189" si="20">A171</f>
        <v>2</v>
      </c>
      <c r="B189" s="47">
        <f t="shared" si="20"/>
        <v>5</v>
      </c>
      <c r="C189" s="162" t="s">
        <v>43</v>
      </c>
      <c r="D189" s="163"/>
      <c r="E189" s="48"/>
      <c r="F189" s="49">
        <v>1295</v>
      </c>
      <c r="G189" s="141">
        <v>1300</v>
      </c>
      <c r="H189" s="49">
        <v>39.94</v>
      </c>
      <c r="I189" s="49">
        <v>43.11</v>
      </c>
      <c r="J189" s="49">
        <v>182.79</v>
      </c>
      <c r="K189" s="49">
        <v>1293.95</v>
      </c>
      <c r="L189" s="49"/>
      <c r="M189" s="49">
        <v>150.82</v>
      </c>
    </row>
  </sheetData>
  <mergeCells count="18">
    <mergeCell ref="I1:L1"/>
    <mergeCell ref="I2:L2"/>
    <mergeCell ref="I3:L3"/>
    <mergeCell ref="C23:D23"/>
    <mergeCell ref="E6:F6"/>
    <mergeCell ref="E9:F9"/>
    <mergeCell ref="C1:E1"/>
    <mergeCell ref="E7:F7"/>
    <mergeCell ref="E8:F8"/>
    <mergeCell ref="C189:D189"/>
    <mergeCell ref="C40:D40"/>
    <mergeCell ref="C59:D59"/>
    <mergeCell ref="C77:D77"/>
    <mergeCell ref="C95:D95"/>
    <mergeCell ref="C113:D113"/>
    <mergeCell ref="C132:D132"/>
    <mergeCell ref="C151:D151"/>
    <mergeCell ref="C170:D170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2025-02-05T10:56:25Z</cp:lastPrinted>
  <dcterms:created xsi:type="dcterms:W3CDTF">2022-05-16T14:23:56Z</dcterms:created>
  <dcterms:modified xsi:type="dcterms:W3CDTF">2025-02-14T08:26:33Z</dcterms:modified>
</cp:coreProperties>
</file>